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20" windowHeight="7560" tabRatio="792" activeTab="5"/>
  </bookViews>
  <sheets>
    <sheet name="zadanie 1" sheetId="1" r:id="rId1"/>
    <sheet name="zadanie2" sheetId="2" r:id="rId2"/>
    <sheet name="zadanie3" sheetId="3" r:id="rId3"/>
    <sheet name="zadanie5" sheetId="4" r:id="rId4"/>
    <sheet name="zadanie6" sheetId="5" r:id="rId5"/>
    <sheet name="pracownicy" sheetId="6" r:id="rId6"/>
    <sheet name="ocena" sheetId="7" r:id="rId7"/>
  </sheets>
  <definedNames>
    <definedName name="Cena">#REF!</definedName>
    <definedName name="Ilość">#REF!</definedName>
    <definedName name="solver_adj" localSheetId="1" hidden="1">'zadanie2'!#REF!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'zadanie2'!#REF!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'zadanie2'!#REF!</definedName>
    <definedName name="solver_pre" localSheetId="1" hidden="1">0.000001</definedName>
    <definedName name="solver_rel1" localSheetId="1" hidden="1">2</definedName>
    <definedName name="solver_rhs1" localSheetId="1" hidden="1">1200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1200</definedName>
    <definedName name="EXTRACT" localSheetId="2">'zadanie3'!$N$2</definedName>
  </definedNames>
  <calcPr fullCalcOnLoad="1"/>
</workbook>
</file>

<file path=xl/sharedStrings.xml><?xml version="1.0" encoding="utf-8"?>
<sst xmlns="http://schemas.openxmlformats.org/spreadsheetml/2006/main" count="1448" uniqueCount="395">
  <si>
    <t>Liczba osób</t>
  </si>
  <si>
    <t>Ile procent
ogółu</t>
  </si>
  <si>
    <t>Wiek</t>
  </si>
  <si>
    <t>Dzisiejsza data</t>
  </si>
  <si>
    <t>Nr ankietowanego</t>
  </si>
  <si>
    <t>Imię</t>
  </si>
  <si>
    <t>Nazwisko</t>
  </si>
  <si>
    <t>Data urodzenia</t>
  </si>
  <si>
    <t>Wykształcenie</t>
  </si>
  <si>
    <t>Dochód roczny</t>
  </si>
  <si>
    <t>Jan</t>
  </si>
  <si>
    <t>wyższe</t>
  </si>
  <si>
    <t>średnie</t>
  </si>
  <si>
    <t>Anna</t>
  </si>
  <si>
    <t>podstawowe</t>
  </si>
  <si>
    <t>Piotr</t>
  </si>
  <si>
    <t>Paweł</t>
  </si>
  <si>
    <t>Suma punktów</t>
  </si>
  <si>
    <t>Ocena</t>
  </si>
  <si>
    <t>Razem</t>
  </si>
  <si>
    <t>suma punktów</t>
  </si>
  <si>
    <t>Wypełnia nauczyciel</t>
  </si>
  <si>
    <t>Zadanie 1</t>
  </si>
  <si>
    <t>Zadanie 2</t>
  </si>
  <si>
    <t>Zadanie 3</t>
  </si>
  <si>
    <t>Zadanie 4</t>
  </si>
  <si>
    <t>Zadanie 5</t>
  </si>
  <si>
    <t>lp</t>
  </si>
  <si>
    <t>NAZWISKO</t>
  </si>
  <si>
    <t>IMIĘ</t>
  </si>
  <si>
    <t>UCZELNIA</t>
  </si>
  <si>
    <t>DZIECI</t>
  </si>
  <si>
    <t>PŁACA</t>
  </si>
  <si>
    <t>BORCZ</t>
  </si>
  <si>
    <t>ADOLF</t>
  </si>
  <si>
    <t>Uniwersytet War-Maz</t>
  </si>
  <si>
    <t>NIENORTOWICZ</t>
  </si>
  <si>
    <t>ALFRED</t>
  </si>
  <si>
    <t>Uniwersytet Warszawski</t>
  </si>
  <si>
    <t>BAGINSKI</t>
  </si>
  <si>
    <t>ALINA</t>
  </si>
  <si>
    <t>Politechnika</t>
  </si>
  <si>
    <t>BLONSKI</t>
  </si>
  <si>
    <t>ANDRZEJ</t>
  </si>
  <si>
    <t>BRYM</t>
  </si>
  <si>
    <t>BOGDAN</t>
  </si>
  <si>
    <t>SMEREK</t>
  </si>
  <si>
    <t>CICHOCKI</t>
  </si>
  <si>
    <t>SNOCH</t>
  </si>
  <si>
    <t>ANNA</t>
  </si>
  <si>
    <t>Akademia Rolnicza</t>
  </si>
  <si>
    <t>CIRUT</t>
  </si>
  <si>
    <t>TUCZYNSKI</t>
  </si>
  <si>
    <t>BARBARA</t>
  </si>
  <si>
    <t>KOSTYRO</t>
  </si>
  <si>
    <t>BENEDYKT</t>
  </si>
  <si>
    <t>DOBRENKO</t>
  </si>
  <si>
    <t>DYMEWSKA</t>
  </si>
  <si>
    <t>BOZENA</t>
  </si>
  <si>
    <t>DZIAMIDOWICZ</t>
  </si>
  <si>
    <t>BRONISLAW</t>
  </si>
  <si>
    <t>DZIKI</t>
  </si>
  <si>
    <t>CEZARY</t>
  </si>
  <si>
    <t>GASIOROWSKI</t>
  </si>
  <si>
    <t>CZESLAW</t>
  </si>
  <si>
    <t>GORECKA</t>
  </si>
  <si>
    <t>DANUTA</t>
  </si>
  <si>
    <t>GWIS</t>
  </si>
  <si>
    <t>GWOZDEK</t>
  </si>
  <si>
    <t>GIELWANOWSKI</t>
  </si>
  <si>
    <t>EUGENIUSZ</t>
  </si>
  <si>
    <t>HAJNICZ</t>
  </si>
  <si>
    <t>EWA</t>
  </si>
  <si>
    <t>HUL</t>
  </si>
  <si>
    <t>HURLO</t>
  </si>
  <si>
    <t>GRAZYNA</t>
  </si>
  <si>
    <t>PIENKOWSKA</t>
  </si>
  <si>
    <t>HALINA</t>
  </si>
  <si>
    <t>JACKIEWICZ</t>
  </si>
  <si>
    <t>JAKOBOWSKI</t>
  </si>
  <si>
    <t>PRZYBYLSKA</t>
  </si>
  <si>
    <t>HENRYK</t>
  </si>
  <si>
    <t xml:space="preserve">JAROSZEWICZ </t>
  </si>
  <si>
    <t>JAROSZ</t>
  </si>
  <si>
    <t>KABZINSKA</t>
  </si>
  <si>
    <t>IRENA</t>
  </si>
  <si>
    <t>KABZINSKI</t>
  </si>
  <si>
    <t>IRENEUSZ</t>
  </si>
  <si>
    <t>KACZYNSKI</t>
  </si>
  <si>
    <t>KAWULA</t>
  </si>
  <si>
    <t>GOLASZEWSKA</t>
  </si>
  <si>
    <t>JAN</t>
  </si>
  <si>
    <t>KORCZ</t>
  </si>
  <si>
    <t>KOSMAN</t>
  </si>
  <si>
    <t>KADZIELA</t>
  </si>
  <si>
    <t>KORPAL</t>
  </si>
  <si>
    <t>JANINA</t>
  </si>
  <si>
    <t>KOWALSKI</t>
  </si>
  <si>
    <t>JANUSZ</t>
  </si>
  <si>
    <t>KRAWCZUK</t>
  </si>
  <si>
    <t>JERZY</t>
  </si>
  <si>
    <t>KRUPINSKI</t>
  </si>
  <si>
    <t>JOZEF</t>
  </si>
  <si>
    <t>KUPIS</t>
  </si>
  <si>
    <t>KOLAKOWSKI</t>
  </si>
  <si>
    <t>GAJDZINSKI</t>
  </si>
  <si>
    <t>KRZYSZTOF</t>
  </si>
  <si>
    <t>LANIEC</t>
  </si>
  <si>
    <t>LECHOSLAW</t>
  </si>
  <si>
    <t>LASZYN</t>
  </si>
  <si>
    <t>LEOKADIA</t>
  </si>
  <si>
    <t>MUCHA</t>
  </si>
  <si>
    <t>LUCJA</t>
  </si>
  <si>
    <t>LUCYNA</t>
  </si>
  <si>
    <t>ROBAK</t>
  </si>
  <si>
    <t>TERESA</t>
  </si>
  <si>
    <t>RUDZIEWICZ</t>
  </si>
  <si>
    <t>WANDA</t>
  </si>
  <si>
    <t>Stanowisko</t>
  </si>
  <si>
    <t>Sekcja</t>
  </si>
  <si>
    <t>Pensja</t>
  </si>
  <si>
    <t>Zwolnienia</t>
  </si>
  <si>
    <t>Urlop</t>
  </si>
  <si>
    <t xml:space="preserve">Semeniuk </t>
  </si>
  <si>
    <t>Zygmunt</t>
  </si>
  <si>
    <t>Asystent admin.</t>
  </si>
  <si>
    <t>Admin.</t>
  </si>
  <si>
    <t>Drukarek</t>
  </si>
  <si>
    <t>Milewska</t>
  </si>
  <si>
    <t>Ewa</t>
  </si>
  <si>
    <t>Lechowicz</t>
  </si>
  <si>
    <t>Stanisław</t>
  </si>
  <si>
    <t>Zambrowicz</t>
  </si>
  <si>
    <t>Romuald</t>
  </si>
  <si>
    <t>Kierownik sekcji</t>
  </si>
  <si>
    <t>Kopernik</t>
  </si>
  <si>
    <t>Wiesław</t>
  </si>
  <si>
    <t>Kierownik biura</t>
  </si>
  <si>
    <t>Jasiewicz</t>
  </si>
  <si>
    <t>Czesław</t>
  </si>
  <si>
    <t>Faxów</t>
  </si>
  <si>
    <t xml:space="preserve">Lubańska </t>
  </si>
  <si>
    <t>Irena</t>
  </si>
  <si>
    <t>Niewęgłowski</t>
  </si>
  <si>
    <t>Krzysztof</t>
  </si>
  <si>
    <t>Wolej</t>
  </si>
  <si>
    <t>Aneta</t>
  </si>
  <si>
    <t>Szafrańska</t>
  </si>
  <si>
    <t>Zofia</t>
  </si>
  <si>
    <t>Andrychowicz</t>
  </si>
  <si>
    <t>Felicja</t>
  </si>
  <si>
    <t>Kopiarek</t>
  </si>
  <si>
    <t>Wachowicz</t>
  </si>
  <si>
    <t>Janusz</t>
  </si>
  <si>
    <t>Jędruszczak</t>
  </si>
  <si>
    <t>Konrad</t>
  </si>
  <si>
    <t>Żukowski</t>
  </si>
  <si>
    <t>Joe</t>
  </si>
  <si>
    <t xml:space="preserve">Piwoński </t>
  </si>
  <si>
    <t>Robert</t>
  </si>
  <si>
    <t>Inż.-Techn.</t>
  </si>
  <si>
    <t>Wojtyra</t>
  </si>
  <si>
    <t>Wojciech</t>
  </si>
  <si>
    <t>Terlecki</t>
  </si>
  <si>
    <t>Oktawian</t>
  </si>
  <si>
    <t>Technik</t>
  </si>
  <si>
    <t>Pankiewicz</t>
  </si>
  <si>
    <t>Iza</t>
  </si>
  <si>
    <t>Inżynier mechanik</t>
  </si>
  <si>
    <t>Cieślak</t>
  </si>
  <si>
    <t>Maria</t>
  </si>
  <si>
    <t>Spec. d/s oprog.</t>
  </si>
  <si>
    <t>Wanad</t>
  </si>
  <si>
    <t>Teodor</t>
  </si>
  <si>
    <t>Pyza</t>
  </si>
  <si>
    <t>Andrzej</t>
  </si>
  <si>
    <t>Inżynier specjalista.</t>
  </si>
  <si>
    <t>Salezy</t>
  </si>
  <si>
    <t>Dariusz</t>
  </si>
  <si>
    <t>Anczewski</t>
  </si>
  <si>
    <t>Stefan</t>
  </si>
  <si>
    <t>Główny inżynier</t>
  </si>
  <si>
    <t>Reszczyński</t>
  </si>
  <si>
    <t>Węgier</t>
  </si>
  <si>
    <t>Barbara</t>
  </si>
  <si>
    <t>Młodszy technik</t>
  </si>
  <si>
    <t>Feler</t>
  </si>
  <si>
    <t>Izabela</t>
  </si>
  <si>
    <t>Dziwulski</t>
  </si>
  <si>
    <t>Juliusz</t>
  </si>
  <si>
    <t>Starszy inżynier</t>
  </si>
  <si>
    <t>Siennicki</t>
  </si>
  <si>
    <t>Mikołaj</t>
  </si>
  <si>
    <t>Lichwiarz</t>
  </si>
  <si>
    <t>Sękocińska</t>
  </si>
  <si>
    <t>Elwira</t>
  </si>
  <si>
    <t xml:space="preserve">Galaszewska </t>
  </si>
  <si>
    <t>Linus</t>
  </si>
  <si>
    <t>Maciej</t>
  </si>
  <si>
    <t>Błażejczyk</t>
  </si>
  <si>
    <t>Donald</t>
  </si>
  <si>
    <t>Persiński</t>
  </si>
  <si>
    <t>Antoni</t>
  </si>
  <si>
    <t>Figura</t>
  </si>
  <si>
    <t>Izolda</t>
  </si>
  <si>
    <t>Helena</t>
  </si>
  <si>
    <t>Kieślowski</t>
  </si>
  <si>
    <t>Chojnacki</t>
  </si>
  <si>
    <t>Lesław</t>
  </si>
  <si>
    <t>Mianowska</t>
  </si>
  <si>
    <t>Wanda</t>
  </si>
  <si>
    <t>Rosiewicz</t>
  </si>
  <si>
    <t>Olgierd</t>
  </si>
  <si>
    <t>Boroński</t>
  </si>
  <si>
    <t>Jerzy</t>
  </si>
  <si>
    <t>Śliwińska</t>
  </si>
  <si>
    <t>Zuzanna</t>
  </si>
  <si>
    <t>Rogowska</t>
  </si>
  <si>
    <t>Zalewski</t>
  </si>
  <si>
    <t>Augustyn</t>
  </si>
  <si>
    <t>Sienkiewicz</t>
  </si>
  <si>
    <t>Celejewski</t>
  </si>
  <si>
    <t>Duszczyk</t>
  </si>
  <si>
    <t>Sławomir</t>
  </si>
  <si>
    <t>Wolski</t>
  </si>
  <si>
    <t>Szelest</t>
  </si>
  <si>
    <t>Mieczysława</t>
  </si>
  <si>
    <t>Sekretarka zespołu</t>
  </si>
  <si>
    <t>Zach</t>
  </si>
  <si>
    <t>Karolina</t>
  </si>
  <si>
    <t>Anioł</t>
  </si>
  <si>
    <t>Gorzegorz</t>
  </si>
  <si>
    <t>Leszczyńska</t>
  </si>
  <si>
    <t>Maryla</t>
  </si>
  <si>
    <t>Zalesiak</t>
  </si>
  <si>
    <t>Mieczysław</t>
  </si>
  <si>
    <t>Pszczoła</t>
  </si>
  <si>
    <t>Krawczyk</t>
  </si>
  <si>
    <t>Księgowy</t>
  </si>
  <si>
    <t>Księgowość</t>
  </si>
  <si>
    <t>Hubertus</t>
  </si>
  <si>
    <t>Marek</t>
  </si>
  <si>
    <t>Młodszy księgowy.</t>
  </si>
  <si>
    <t>Ochocka</t>
  </si>
  <si>
    <t>Weiss</t>
  </si>
  <si>
    <t>Róża</t>
  </si>
  <si>
    <t>Bielak</t>
  </si>
  <si>
    <t>Tadeusz</t>
  </si>
  <si>
    <t>BReklamaosz</t>
  </si>
  <si>
    <t>Franciszek</t>
  </si>
  <si>
    <t>Miękus</t>
  </si>
  <si>
    <t>Joanna</t>
  </si>
  <si>
    <t>Janiszewska</t>
  </si>
  <si>
    <t>Fedoruk</t>
  </si>
  <si>
    <t>Dorota</t>
  </si>
  <si>
    <t>Lubaszka</t>
  </si>
  <si>
    <t>Asystent księg.</t>
  </si>
  <si>
    <t xml:space="preserve">Murawska </t>
  </si>
  <si>
    <t>Urszula</t>
  </si>
  <si>
    <t>Mazowiecka</t>
  </si>
  <si>
    <t>Dagmara</t>
  </si>
  <si>
    <t>Rosiak</t>
  </si>
  <si>
    <t>Danuta</t>
  </si>
  <si>
    <t>Górecki</t>
  </si>
  <si>
    <t>Henryk</t>
  </si>
  <si>
    <t>Koszewska</t>
  </si>
  <si>
    <t>Amanda</t>
  </si>
  <si>
    <t>Asystent projektanta</t>
  </si>
  <si>
    <t>Reklama</t>
  </si>
  <si>
    <t>Chrzanowska</t>
  </si>
  <si>
    <t>Melisa</t>
  </si>
  <si>
    <t>Projektant</t>
  </si>
  <si>
    <t>Czerwiński</t>
  </si>
  <si>
    <t>Pacuła</t>
  </si>
  <si>
    <t>Katarzyna</t>
  </si>
  <si>
    <t>Beneka</t>
  </si>
  <si>
    <t>Kozikowska</t>
  </si>
  <si>
    <t>Wiesława</t>
  </si>
  <si>
    <t>Urbańczyk</t>
  </si>
  <si>
    <t>Grabowski</t>
  </si>
  <si>
    <t>Graniecka</t>
  </si>
  <si>
    <t>Małgorzata</t>
  </si>
  <si>
    <t>Sprzedaż</t>
  </si>
  <si>
    <t>Ciechowska</t>
  </si>
  <si>
    <t>Natalia</t>
  </si>
  <si>
    <t>Sprzedawca</t>
  </si>
  <si>
    <t>Dykiel</t>
  </si>
  <si>
    <t>Teresa</t>
  </si>
  <si>
    <t>Kałuża</t>
  </si>
  <si>
    <t>Agnieszka</t>
  </si>
  <si>
    <t>Kierownik zespołu</t>
  </si>
  <si>
    <t>Jasińska</t>
  </si>
  <si>
    <t>Mikołajczyk</t>
  </si>
  <si>
    <t>Grażyna</t>
  </si>
  <si>
    <t>Janina</t>
  </si>
  <si>
    <t>Młodszy sprzedawca</t>
  </si>
  <si>
    <t>Górski</t>
  </si>
  <si>
    <t>Aleksander</t>
  </si>
  <si>
    <t>Tkaczyk</t>
  </si>
  <si>
    <t>Baranowska</t>
  </si>
  <si>
    <t>Załuski</t>
  </si>
  <si>
    <t>Słomczyński</t>
  </si>
  <si>
    <t>Naparstek</t>
  </si>
  <si>
    <t>Adamiec</t>
  </si>
  <si>
    <t>Marcin</t>
  </si>
  <si>
    <t>Grzeszczak</t>
  </si>
  <si>
    <t xml:space="preserve">Sobiecka </t>
  </si>
  <si>
    <t>Renata</t>
  </si>
  <si>
    <t xml:space="preserve">Graczyński </t>
  </si>
  <si>
    <t>Filipowicz</t>
  </si>
  <si>
    <t>Melnik</t>
  </si>
  <si>
    <t>Nadwiślańska</t>
  </si>
  <si>
    <t>Łucja</t>
  </si>
  <si>
    <t>Krasiczyńska</t>
  </si>
  <si>
    <t>Filipek</t>
  </si>
  <si>
    <t>Bogdan</t>
  </si>
  <si>
    <t>Kadej</t>
  </si>
  <si>
    <t>Michał</t>
  </si>
  <si>
    <t>Nowak</t>
  </si>
  <si>
    <t>Kłosiński</t>
  </si>
  <si>
    <t>Cezary</t>
  </si>
  <si>
    <t>Damska</t>
  </si>
  <si>
    <t>Zarządzania</t>
  </si>
  <si>
    <t>Siedlecki</t>
  </si>
  <si>
    <t>Daniel</t>
  </si>
  <si>
    <t>Miejska</t>
  </si>
  <si>
    <t>Ewelina</t>
  </si>
  <si>
    <t>Specjalista d/s naukowych</t>
  </si>
  <si>
    <t>Hardy</t>
  </si>
  <si>
    <t>Benedykt</t>
  </si>
  <si>
    <t>Kierownik naukowy</t>
  </si>
  <si>
    <t>Kacprzak</t>
  </si>
  <si>
    <t>Soplica</t>
  </si>
  <si>
    <t>Edward</t>
  </si>
  <si>
    <t>Gregoruk</t>
  </si>
  <si>
    <t>Barcisz</t>
  </si>
  <si>
    <t>Patrycja</t>
  </si>
  <si>
    <t>Mączyńska</t>
  </si>
  <si>
    <t>Olga</t>
  </si>
  <si>
    <t>Ostrowska</t>
  </si>
  <si>
    <t>Pieńkowski</t>
  </si>
  <si>
    <t>Imię i nazwisko</t>
  </si>
  <si>
    <t>Jan Kowalski</t>
  </si>
  <si>
    <t>Maciej Król</t>
  </si>
  <si>
    <t>Anna Adamus</t>
  </si>
  <si>
    <t>Barbara Nowak</t>
  </si>
  <si>
    <t>Jadwiga Gerber</t>
  </si>
  <si>
    <t>Maria Wąs</t>
  </si>
  <si>
    <t>Katarzyna Ulbryk</t>
  </si>
  <si>
    <t>Ewa Zaręba</t>
  </si>
  <si>
    <t>Piotr Wirek</t>
  </si>
  <si>
    <t>Zenon Wasowski</t>
  </si>
  <si>
    <t>Gabriela Kot</t>
  </si>
  <si>
    <t>Adam Batko</t>
  </si>
  <si>
    <t>Paweł Mróz</t>
  </si>
  <si>
    <t>Karol Sosna</t>
  </si>
  <si>
    <t>Iwona Płatek</t>
  </si>
  <si>
    <t>Elżbieta Werner</t>
  </si>
  <si>
    <t>Dział</t>
  </si>
  <si>
    <t>Dudek</t>
  </si>
  <si>
    <t>Monika</t>
  </si>
  <si>
    <t>Kowalska</t>
  </si>
  <si>
    <t>Jolanta</t>
  </si>
  <si>
    <t>Zadanie 6</t>
  </si>
  <si>
    <t>WYDZIAŁ</t>
  </si>
  <si>
    <t>MATEMATYCZNY</t>
  </si>
  <si>
    <t>HUMIANISTYCZNY</t>
  </si>
  <si>
    <t>ADMINISTRACJI</t>
  </si>
  <si>
    <t>FIZYKI</t>
  </si>
  <si>
    <t>PEDAGOGIKI</t>
  </si>
  <si>
    <t>BIOLOGII</t>
  </si>
  <si>
    <t>Wydział</t>
  </si>
  <si>
    <t>Matematyczny</t>
  </si>
  <si>
    <t>Fizyki</t>
  </si>
  <si>
    <t>Administracji</t>
  </si>
  <si>
    <t>Pedagogiki</t>
  </si>
  <si>
    <t>Suma płacy</t>
  </si>
  <si>
    <t>DODATEK</t>
  </si>
  <si>
    <t>DODATEK WYDZIAŁOWY</t>
  </si>
  <si>
    <t>Zadania</t>
  </si>
  <si>
    <t>I</t>
  </si>
  <si>
    <t>II</t>
  </si>
  <si>
    <t>III</t>
  </si>
  <si>
    <t>IV</t>
  </si>
  <si>
    <t>V</t>
  </si>
  <si>
    <t>VI</t>
  </si>
  <si>
    <t>VII</t>
  </si>
  <si>
    <t>VIII</t>
  </si>
  <si>
    <t>Kowalski</t>
  </si>
  <si>
    <t>Zenon</t>
  </si>
  <si>
    <t>Leon</t>
  </si>
  <si>
    <t>Daleka</t>
  </si>
  <si>
    <t>Malinowska</t>
  </si>
  <si>
    <t>Krucza</t>
  </si>
  <si>
    <t>SUMA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</si>
</sst>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$&quot;#,##0.00"/>
    <numFmt numFmtId="178" formatCode="#,##0\ &quot;zł&quot;"/>
    <numFmt numFmtId="179" formatCode="#,##0.00\ &quot;zł&quot;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[$-415]d\ mmmm\ yyyy"/>
    <numFmt numFmtId="191" formatCode="mmm/yyyy"/>
    <numFmt numFmtId="192" formatCode="_-* #,##0\ _Z_ł_-;\-* #,##0\ _Z_ł_-;_-* &quot;-&quot;\ _Z_ł_-;_-@_-"/>
    <numFmt numFmtId="193" formatCode="_-* #,##0.00\ _Z_ł_-;\-* #,##0.00\ _Z_ł_-;_-* &quot;-&quot;??\ _Z_ł_-;_-@_-"/>
    <numFmt numFmtId="194" formatCode="#,##0_);\(#,##0\)"/>
    <numFmt numFmtId="195" formatCode="#,##0_);[Red]\(#,##0\)"/>
    <numFmt numFmtId="196" formatCode="#,##0.00_);\(#,##0.00\)"/>
    <numFmt numFmtId="197" formatCode="#,##0.00_);[Red]\(#,##0.00\)"/>
    <numFmt numFmtId="198" formatCode="#\ ?/?"/>
    <numFmt numFmtId="199" formatCode="#\ ??/??"/>
    <numFmt numFmtId="200" formatCode="m/d/yy"/>
    <numFmt numFmtId="201" formatCode="d\-mmm\-yy"/>
    <numFmt numFmtId="202" formatCode="d\-mmm"/>
    <numFmt numFmtId="203" formatCode="mmm\-yy"/>
    <numFmt numFmtId="204" formatCode="h:mm"/>
    <numFmt numFmtId="205" formatCode="h:mm:ss"/>
    <numFmt numFmtId="206" formatCode="m/d/yy\ h:mm"/>
    <numFmt numFmtId="207" formatCode="mmm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color indexed="18"/>
      <name val="Arial CE"/>
      <family val="0"/>
    </font>
    <font>
      <b/>
      <sz val="10"/>
      <color indexed="10"/>
      <name val="Arial CE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58"/>
      <name val="Arial CE"/>
      <family val="0"/>
    </font>
    <font>
      <b/>
      <sz val="10"/>
      <color indexed="1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tted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dotted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thin">
        <color indexed="10"/>
      </right>
      <top style="dotted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dotted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thin">
        <color indexed="10"/>
      </bottom>
    </border>
    <border>
      <left>
        <color indexed="63"/>
      </left>
      <right style="dotted">
        <color indexed="10"/>
      </right>
      <top style="dotted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tted">
        <color indexed="10"/>
      </bottom>
    </border>
    <border>
      <left>
        <color indexed="63"/>
      </left>
      <right style="dotted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3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4" fontId="4" fillId="0" borderId="0" xfId="68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59">
      <alignment/>
      <protection/>
    </xf>
    <xf numFmtId="0" fontId="13" fillId="0" borderId="0" xfId="55" applyFont="1" applyFill="1" applyBorder="1" applyAlignment="1">
      <alignment horizontal="center"/>
      <protection/>
    </xf>
    <xf numFmtId="1" fontId="13" fillId="0" borderId="0" xfId="55" applyNumberFormat="1" applyFont="1" applyFill="1" applyBorder="1">
      <alignment/>
      <protection/>
    </xf>
    <xf numFmtId="0" fontId="13" fillId="0" borderId="0" xfId="55" applyFont="1" applyFill="1" applyBorder="1">
      <alignment/>
      <protection/>
    </xf>
    <xf numFmtId="179" fontId="13" fillId="0" borderId="0" xfId="71" applyNumberFormat="1" applyFont="1" applyFill="1" applyBorder="1" applyAlignment="1">
      <alignment/>
    </xf>
    <xf numFmtId="1" fontId="12" fillId="35" borderId="14" xfId="55" applyNumberFormat="1" applyFont="1" applyFill="1" applyBorder="1" applyAlignment="1">
      <alignment horizontal="center" vertical="center"/>
      <protection/>
    </xf>
    <xf numFmtId="0" fontId="12" fillId="35" borderId="14" xfId="55" applyFont="1" applyFill="1" applyBorder="1" applyAlignment="1">
      <alignment horizontal="center" vertical="center"/>
      <protection/>
    </xf>
    <xf numFmtId="172" fontId="12" fillId="35" borderId="14" xfId="71" applyFont="1" applyFill="1" applyBorder="1" applyAlignment="1">
      <alignment horizontal="center" vertical="center" wrapText="1"/>
    </xf>
    <xf numFmtId="0" fontId="12" fillId="35" borderId="15" xfId="55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quotePrefix="1">
      <alignment horizontal="center" vertical="center" wrapText="1"/>
    </xf>
    <xf numFmtId="9" fontId="4" fillId="0" borderId="10" xfId="62" applyFont="1" applyBorder="1" applyAlignment="1">
      <alignment wrapText="1"/>
    </xf>
    <xf numFmtId="9" fontId="0" fillId="0" borderId="10" xfId="0" applyNumberFormat="1" applyBorder="1" applyAlignment="1">
      <alignment wrapText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9" fontId="16" fillId="0" borderId="16" xfId="62" applyFont="1" applyBorder="1" applyAlignment="1">
      <alignment horizontal="center"/>
    </xf>
    <xf numFmtId="9" fontId="16" fillId="0" borderId="17" xfId="62" applyFont="1" applyBorder="1" applyAlignment="1">
      <alignment horizontal="center"/>
    </xf>
    <xf numFmtId="9" fontId="16" fillId="0" borderId="18" xfId="62" applyFont="1" applyBorder="1" applyAlignment="1">
      <alignment horizontal="center"/>
    </xf>
    <xf numFmtId="9" fontId="16" fillId="0" borderId="19" xfId="62" applyFont="1" applyBorder="1" applyAlignment="1">
      <alignment horizontal="center"/>
    </xf>
    <xf numFmtId="9" fontId="16" fillId="0" borderId="20" xfId="62" applyFont="1" applyBorder="1" applyAlignment="1">
      <alignment horizontal="center"/>
    </xf>
    <xf numFmtId="9" fontId="16" fillId="0" borderId="21" xfId="62" applyFont="1" applyBorder="1" applyAlignment="1">
      <alignment horizontal="center"/>
    </xf>
    <xf numFmtId="0" fontId="0" fillId="33" borderId="0" xfId="0" applyFill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3" fillId="0" borderId="10" xfId="55" applyNumberFormat="1" applyFont="1" applyFill="1" applyBorder="1">
      <alignment/>
      <protection/>
    </xf>
    <xf numFmtId="0" fontId="11" fillId="0" borderId="0" xfId="58" applyFont="1">
      <alignment/>
      <protection/>
    </xf>
    <xf numFmtId="1" fontId="11" fillId="0" borderId="0" xfId="68" applyNumberFormat="1" applyFont="1" applyAlignment="1">
      <alignment/>
    </xf>
    <xf numFmtId="1" fontId="11" fillId="0" borderId="0" xfId="57" applyNumberFormat="1" applyFont="1">
      <alignment/>
      <protection/>
    </xf>
    <xf numFmtId="0" fontId="11" fillId="0" borderId="0" xfId="58" applyFont="1" applyAlignment="1">
      <alignment horizontal="left"/>
      <protection/>
    </xf>
    <xf numFmtId="0" fontId="19" fillId="37" borderId="25" xfId="46" applyFont="1" applyFill="1" applyBorder="1" applyAlignment="1">
      <alignment horizontal="left"/>
    </xf>
    <xf numFmtId="170" fontId="19" fillId="37" borderId="25" xfId="70" applyNumberFormat="1" applyFont="1" applyFill="1" applyBorder="1" applyAlignment="1">
      <alignment horizontal="right"/>
    </xf>
    <xf numFmtId="1" fontId="19" fillId="37" borderId="25" xfId="68" applyNumberFormat="1" applyFont="1" applyFill="1" applyBorder="1" applyAlignment="1">
      <alignment horizontal="right"/>
    </xf>
    <xf numFmtId="200" fontId="20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11" fillId="0" borderId="0" xfId="58" applyFont="1" applyBorder="1">
      <alignment/>
      <protection/>
    </xf>
    <xf numFmtId="170" fontId="11" fillId="0" borderId="0" xfId="70" applyNumberFormat="1" applyFont="1" applyBorder="1" applyAlignment="1">
      <alignment/>
    </xf>
    <xf numFmtId="1" fontId="11" fillId="0" borderId="0" xfId="68" applyNumberFormat="1" applyFont="1" applyBorder="1" applyAlignment="1">
      <alignment/>
    </xf>
    <xf numFmtId="200" fontId="11" fillId="0" borderId="0" xfId="58" applyNumberFormat="1" applyFont="1">
      <alignment/>
      <protection/>
    </xf>
    <xf numFmtId="170" fontId="11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8" applyFont="1" applyBorder="1" applyAlignment="1" quotePrefix="1">
      <alignment horizontal="left"/>
      <protection/>
    </xf>
    <xf numFmtId="0" fontId="11" fillId="0" borderId="26" xfId="58" applyFont="1" applyBorder="1">
      <alignment/>
      <protection/>
    </xf>
    <xf numFmtId="170" fontId="11" fillId="0" borderId="26" xfId="70" applyNumberFormat="1" applyFont="1" applyBorder="1" applyAlignment="1">
      <alignment/>
    </xf>
    <xf numFmtId="1" fontId="11" fillId="0" borderId="26" xfId="68" applyNumberFormat="1" applyFont="1" applyBorder="1" applyAlignment="1">
      <alignment/>
    </xf>
    <xf numFmtId="170" fontId="11" fillId="0" borderId="0" xfId="70" applyNumberFormat="1" applyFont="1" applyAlignment="1">
      <alignment/>
    </xf>
    <xf numFmtId="0" fontId="11" fillId="0" borderId="0" xfId="58" applyFont="1" applyAlignment="1">
      <alignment horizontal="center"/>
      <protection/>
    </xf>
    <xf numFmtId="170" fontId="11" fillId="0" borderId="0" xfId="58" applyNumberFormat="1" applyFont="1">
      <alignment/>
      <protection/>
    </xf>
    <xf numFmtId="0" fontId="18" fillId="35" borderId="10" xfId="59" applyFont="1" applyFill="1" applyBorder="1" applyAlignment="1">
      <alignment horizontal="center" vertical="center"/>
      <protection/>
    </xf>
    <xf numFmtId="14" fontId="10" fillId="35" borderId="10" xfId="59" applyNumberFormat="1" applyFill="1" applyBorder="1">
      <alignment/>
      <protection/>
    </xf>
    <xf numFmtId="0" fontId="13" fillId="0" borderId="0" xfId="55" applyNumberFormat="1" applyFont="1" applyFill="1" applyBorder="1" applyAlignment="1">
      <alignment horizontal="center"/>
      <protection/>
    </xf>
    <xf numFmtId="0" fontId="10" fillId="0" borderId="10" xfId="59" applyFont="1" applyFill="1" applyBorder="1">
      <alignment/>
      <protection/>
    </xf>
    <xf numFmtId="0" fontId="10" fillId="0" borderId="10" xfId="59" applyFill="1" applyBorder="1">
      <alignment/>
      <protection/>
    </xf>
    <xf numFmtId="0" fontId="10" fillId="0" borderId="10" xfId="59" applyBorder="1">
      <alignment/>
      <protection/>
    </xf>
    <xf numFmtId="0" fontId="0" fillId="0" borderId="0" xfId="0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9" fontId="18" fillId="38" borderId="27" xfId="59" applyNumberFormat="1" applyFont="1" applyFill="1" applyBorder="1" applyAlignment="1">
      <alignment horizontal="center"/>
      <protection/>
    </xf>
    <xf numFmtId="9" fontId="18" fillId="38" borderId="28" xfId="59" applyNumberFormat="1" applyFont="1" applyFill="1" applyBorder="1" applyAlignment="1">
      <alignment horizontal="center"/>
      <protection/>
    </xf>
    <xf numFmtId="0" fontId="21" fillId="0" borderId="0" xfId="56" applyFont="1">
      <alignment/>
      <protection/>
    </xf>
    <xf numFmtId="0" fontId="22" fillId="39" borderId="10" xfId="56" applyFont="1" applyFill="1" applyBorder="1" applyAlignment="1">
      <alignment horizontal="center"/>
      <protection/>
    </xf>
    <xf numFmtId="0" fontId="21" fillId="0" borderId="10" xfId="56" applyFont="1" applyBorder="1">
      <alignment/>
      <protection/>
    </xf>
    <xf numFmtId="0" fontId="21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wrapText="1"/>
      <protection/>
    </xf>
    <xf numFmtId="0" fontId="23" fillId="0" borderId="0" xfId="56" applyFont="1">
      <alignment/>
      <protection/>
    </xf>
    <xf numFmtId="0" fontId="21" fillId="0" borderId="29" xfId="56" applyFont="1" applyBorder="1" applyAlignment="1">
      <alignment horizontal="center"/>
      <protection/>
    </xf>
    <xf numFmtId="0" fontId="21" fillId="0" borderId="30" xfId="56" applyFont="1" applyBorder="1" applyAlignment="1">
      <alignment horizontal="center"/>
      <protection/>
    </xf>
    <xf numFmtId="0" fontId="21" fillId="0" borderId="31" xfId="56" applyFont="1" applyBorder="1" applyAlignment="1">
      <alignment horizontal="center"/>
      <protection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y" xfId="43"/>
    <cellStyle name="Comma" xfId="44"/>
    <cellStyle name="Comma [0]" xfId="45"/>
    <cellStyle name="Heading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_Arkusz1" xfId="55"/>
    <cellStyle name="Normalny_klasa1_spr" xfId="56"/>
    <cellStyle name="Normalny_lista_personalna" xfId="57"/>
    <cellStyle name="Normalny_Sheet1" xfId="58"/>
    <cellStyle name="Normalny_sumy-spr_v3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_Sheet1" xfId="70"/>
    <cellStyle name="Walutowy_sumy-spr_v3" xfId="71"/>
    <cellStyle name="Zły" xfId="72"/>
  </cellStyles>
  <dxfs count="1">
    <dxf>
      <font>
        <color indexed="4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133350</xdr:rowOff>
    </xdr:from>
    <xdr:to>
      <xdr:col>9</xdr:col>
      <xdr:colOff>123825</xdr:colOff>
      <xdr:row>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942975"/>
          <a:ext cx="2085975" cy="409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Oblicz wiek podanych osób stosując odpowiednie funkcje.
</a:t>
          </a:r>
        </a:p>
      </xdr:txBody>
    </xdr:sp>
    <xdr:clientData/>
  </xdr:twoCellAnchor>
  <xdr:twoCellAnchor>
    <xdr:from>
      <xdr:col>6</xdr:col>
      <xdr:colOff>104775</xdr:colOff>
      <xdr:row>0</xdr:row>
      <xdr:rowOff>104775</xdr:rowOff>
    </xdr:from>
    <xdr:to>
      <xdr:col>8</xdr:col>
      <xdr:colOff>295275</xdr:colOff>
      <xdr:row>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14975" y="104775"/>
          <a:ext cx="1657350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Za to zadanie możesz otrzymać 3 pkt.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85725</xdr:rowOff>
    </xdr:from>
    <xdr:to>
      <xdr:col>8</xdr:col>
      <xdr:colOff>190500</xdr:colOff>
      <xdr:row>17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381125"/>
          <a:ext cx="5829300" cy="1400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Powyżej przedstawiane są wyniki testu, na podstawie których zaliczany jest egzamin.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kolejnych kolumnach podana jest ilość punktów uzyskana przez poszczególnych 6 studentów w 8 zadaniach. Podsumuj wyniki. (1pkt)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Posortuj dane według nazwiska a następnie imienia. (1pkt)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wykres kołowy ilości zdobytych punktów przez poszczególnych studentów formatując według pokazanego poniżej rysunku. (5pkt)</a:t>
          </a:r>
        </a:p>
      </xdr:txBody>
    </xdr:sp>
    <xdr:clientData/>
  </xdr:twoCellAnchor>
  <xdr:twoCellAnchor>
    <xdr:from>
      <xdr:col>11</xdr:col>
      <xdr:colOff>295275</xdr:colOff>
      <xdr:row>3</xdr:row>
      <xdr:rowOff>19050</xdr:rowOff>
    </xdr:from>
    <xdr:to>
      <xdr:col>14</xdr:col>
      <xdr:colOff>28575</xdr:colOff>
      <xdr:row>5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781925" y="504825"/>
          <a:ext cx="1562100" cy="39052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Za to zadanie otrzymasz  7 pkt</a:t>
          </a:r>
        </a:p>
      </xdr:txBody>
    </xdr:sp>
    <xdr:clientData/>
  </xdr:twoCellAnchor>
  <xdr:twoCellAnchor editAs="oneCell">
    <xdr:from>
      <xdr:col>0</xdr:col>
      <xdr:colOff>304800</xdr:colOff>
      <xdr:row>18</xdr:row>
      <xdr:rowOff>28575</xdr:rowOff>
    </xdr:from>
    <xdr:to>
      <xdr:col>9</xdr:col>
      <xdr:colOff>219075</xdr:colOff>
      <xdr:row>41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3047" t="15429" r="3828" b="13378"/>
        <a:stretch>
          <a:fillRect/>
        </a:stretch>
      </xdr:blipFill>
      <xdr:spPr>
        <a:xfrm>
          <a:off x="304800" y="2943225"/>
          <a:ext cx="6181725" cy="3781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8</xdr:row>
      <xdr:rowOff>0</xdr:rowOff>
    </xdr:from>
    <xdr:to>
      <xdr:col>13</xdr:col>
      <xdr:colOff>571500</xdr:colOff>
      <xdr:row>10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77125" y="1476375"/>
          <a:ext cx="28289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Za to zadanie możesz otrzymać 
</a:t>
          </a: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od 0 do 15 punków.</a:t>
          </a:r>
        </a:p>
      </xdr:txBody>
    </xdr:sp>
    <xdr:clientData/>
  </xdr:twoCellAnchor>
  <xdr:twoCellAnchor>
    <xdr:from>
      <xdr:col>11</xdr:col>
      <xdr:colOff>47625</xdr:colOff>
      <xdr:row>11</xdr:row>
      <xdr:rowOff>123825</xdr:rowOff>
    </xdr:from>
    <xdr:to>
      <xdr:col>14</xdr:col>
      <xdr:colOff>333375</xdr:colOff>
      <xdr:row>27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96175" y="2085975"/>
          <a:ext cx="3467100" cy="25812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Oblicz liczbę osób pracujących w poszczególnych wydziałach i ich procent oraz ich sumę płacy.(6pkt)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W komórcę F1 wstaw funkcję z datą, która będzie codziennie się automatycznie zmieniać. (1pkt).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W kolumnie G oblicz DODATEK do płacy według wzoru: płaca * 10% dla  osób, które mają 4 lub więcej dzieci i których płaca &lt;=1000zł, a dla pozostałych: płaca *5%. (4pkt)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Pracownicy z działów ADMINISTRACJI i MATEMATYCZNY otrzymują w kolumnie DODATEK WYDZIAŁOWY, dodatek w wysokości 20 zł a pozostali 0 zł. (4pkt)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76200</xdr:rowOff>
    </xdr:from>
    <xdr:to>
      <xdr:col>15</xdr:col>
      <xdr:colOff>47625</xdr:colOff>
      <xdr:row>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91350" y="209550"/>
          <a:ext cx="3581400" cy="609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Za pomocą autofiltru wybierz pracowników, którzy zajmują stanowisko Technik i Główny inżynier oraz którzy mają Zwolnienia powyżej 8 dni.</a:t>
          </a:r>
        </a:p>
      </xdr:txBody>
    </xdr:sp>
    <xdr:clientData/>
  </xdr:twoCellAnchor>
  <xdr:twoCellAnchor>
    <xdr:from>
      <xdr:col>9</xdr:col>
      <xdr:colOff>428625</xdr:colOff>
      <xdr:row>8</xdr:row>
      <xdr:rowOff>47625</xdr:rowOff>
    </xdr:from>
    <xdr:to>
      <xdr:col>13</xdr:col>
      <xdr:colOff>171450</xdr:colOff>
      <xdr:row>11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1114425"/>
          <a:ext cx="21812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Za to zadanie możesz otrzymać 
</a:t>
          </a: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od 0 do 4 punków.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114300</xdr:rowOff>
    </xdr:from>
    <xdr:to>
      <xdr:col>8</xdr:col>
      <xdr:colOff>390525</xdr:colOff>
      <xdr:row>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114300"/>
          <a:ext cx="4305300" cy="1038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pokaż średnią płacę poszczególnych pracowników w zależności od stanowiska w danej sekcji. Przykład tabeli pokazany jest na obrazku poniżej. 
</a:t>
          </a:r>
        </a:p>
      </xdr:txBody>
    </xdr:sp>
    <xdr:clientData/>
  </xdr:twoCellAnchor>
  <xdr:twoCellAnchor>
    <xdr:from>
      <xdr:col>9</xdr:col>
      <xdr:colOff>57150</xdr:colOff>
      <xdr:row>3</xdr:row>
      <xdr:rowOff>104775</xdr:rowOff>
    </xdr:from>
    <xdr:to>
      <xdr:col>12</xdr:col>
      <xdr:colOff>409575</xdr:colOff>
      <xdr:row>5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43550" y="590550"/>
          <a:ext cx="21812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Za to zadanie możesz otrzymać 
</a:t>
          </a:r>
          <a:r>
            <a:rPr lang="en-US" cap="none" sz="10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rPr>
            <a:t>od 0 do 3 punków.</a:t>
          </a:r>
        </a:p>
      </xdr:txBody>
    </xdr:sp>
    <xdr:clientData/>
  </xdr:twoCellAnchor>
  <xdr:twoCellAnchor editAs="oneCell">
    <xdr:from>
      <xdr:col>0</xdr:col>
      <xdr:colOff>485775</xdr:colOff>
      <xdr:row>10</xdr:row>
      <xdr:rowOff>9525</xdr:rowOff>
    </xdr:from>
    <xdr:to>
      <xdr:col>9</xdr:col>
      <xdr:colOff>257175</xdr:colOff>
      <xdr:row>35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t="15527" r="56875" b="42578"/>
        <a:stretch>
          <a:fillRect/>
        </a:stretch>
      </xdr:blipFill>
      <xdr:spPr>
        <a:xfrm>
          <a:off x="485775" y="1628775"/>
          <a:ext cx="5257800" cy="408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15.140625" style="0" customWidth="1"/>
    <col min="3" max="4" width="11.140625" style="0" customWidth="1"/>
    <col min="5" max="5" width="14.57421875" style="0" customWidth="1"/>
    <col min="6" max="6" width="14.00390625" style="0" customWidth="1"/>
    <col min="7" max="7" width="12.8515625" style="0" customWidth="1"/>
    <col min="9" max="9" width="10.140625" style="0" bestFit="1" customWidth="1"/>
  </cols>
  <sheetData>
    <row r="1" spans="1:6" ht="25.5">
      <c r="A1" s="2" t="s">
        <v>4</v>
      </c>
      <c r="B1" s="2" t="s">
        <v>341</v>
      </c>
      <c r="C1" s="2" t="s">
        <v>7</v>
      </c>
      <c r="D1" s="2" t="s">
        <v>2</v>
      </c>
      <c r="E1" s="2" t="s">
        <v>8</v>
      </c>
      <c r="F1" s="2" t="s">
        <v>9</v>
      </c>
    </row>
    <row r="2" spans="1:6" ht="12.75">
      <c r="A2" s="31">
        <v>1</v>
      </c>
      <c r="B2" s="32" t="s">
        <v>342</v>
      </c>
      <c r="C2" s="4">
        <v>20535</v>
      </c>
      <c r="D2" s="87"/>
      <c r="E2" s="3" t="s">
        <v>11</v>
      </c>
      <c r="F2" s="5">
        <v>32000</v>
      </c>
    </row>
    <row r="3" spans="1:6" ht="12.75">
      <c r="A3" s="31">
        <v>2</v>
      </c>
      <c r="B3" s="32" t="s">
        <v>343</v>
      </c>
      <c r="C3" s="4">
        <v>29570</v>
      </c>
      <c r="D3" s="87"/>
      <c r="E3" s="3" t="s">
        <v>12</v>
      </c>
      <c r="F3" s="5">
        <v>28000</v>
      </c>
    </row>
    <row r="4" spans="1:6" ht="12.75">
      <c r="A4" s="31">
        <v>3</v>
      </c>
      <c r="B4" s="32" t="s">
        <v>344</v>
      </c>
      <c r="C4" s="4">
        <v>28380</v>
      </c>
      <c r="D4" s="87"/>
      <c r="E4" s="3" t="s">
        <v>11</v>
      </c>
      <c r="F4" s="5">
        <v>29000</v>
      </c>
    </row>
    <row r="5" spans="1:6" ht="12.75">
      <c r="A5" s="31">
        <v>4</v>
      </c>
      <c r="B5" s="32" t="s">
        <v>345</v>
      </c>
      <c r="C5" s="4">
        <v>24055</v>
      </c>
      <c r="D5" s="87"/>
      <c r="E5" s="3" t="s">
        <v>14</v>
      </c>
      <c r="F5" s="5">
        <v>36000</v>
      </c>
    </row>
    <row r="6" spans="1:6" ht="12.75">
      <c r="A6" s="31">
        <v>5</v>
      </c>
      <c r="B6" s="32" t="s">
        <v>346</v>
      </c>
      <c r="C6" s="4">
        <v>16748</v>
      </c>
      <c r="D6" s="87"/>
      <c r="E6" s="3" t="s">
        <v>14</v>
      </c>
      <c r="F6" s="5">
        <v>40000</v>
      </c>
    </row>
    <row r="7" spans="1:6" ht="12.75">
      <c r="A7" s="31">
        <v>6</v>
      </c>
      <c r="B7" s="32" t="s">
        <v>347</v>
      </c>
      <c r="C7" s="4">
        <v>12562</v>
      </c>
      <c r="D7" s="87"/>
      <c r="E7" s="3" t="s">
        <v>12</v>
      </c>
      <c r="F7" s="5">
        <v>48000</v>
      </c>
    </row>
    <row r="8" spans="1:6" ht="12.75">
      <c r="A8" s="31">
        <v>7</v>
      </c>
      <c r="B8" s="32" t="s">
        <v>348</v>
      </c>
      <c r="C8" s="4">
        <v>15514</v>
      </c>
      <c r="D8" s="87"/>
      <c r="E8" s="3" t="s">
        <v>14</v>
      </c>
      <c r="F8" s="5">
        <v>32000</v>
      </c>
    </row>
    <row r="9" spans="1:6" ht="12.75">
      <c r="A9" s="31">
        <v>8</v>
      </c>
      <c r="B9" s="32" t="s">
        <v>349</v>
      </c>
      <c r="C9" s="4">
        <v>29703</v>
      </c>
      <c r="D9" s="87"/>
      <c r="E9" s="3" t="s">
        <v>12</v>
      </c>
      <c r="F9" s="5">
        <v>18000</v>
      </c>
    </row>
    <row r="10" spans="1:6" ht="12.75">
      <c r="A10" s="31">
        <v>9</v>
      </c>
      <c r="B10" s="32" t="s">
        <v>350</v>
      </c>
      <c r="C10" s="4">
        <v>19649</v>
      </c>
      <c r="D10" s="87"/>
      <c r="E10" s="3" t="s">
        <v>11</v>
      </c>
      <c r="F10" s="5">
        <v>52000</v>
      </c>
    </row>
    <row r="11" spans="1:6" ht="12.75">
      <c r="A11" s="31">
        <v>10</v>
      </c>
      <c r="B11" s="32" t="s">
        <v>351</v>
      </c>
      <c r="C11" s="4">
        <v>18739</v>
      </c>
      <c r="D11" s="87"/>
      <c r="E11" s="3" t="s">
        <v>11</v>
      </c>
      <c r="F11" s="5">
        <v>49000</v>
      </c>
    </row>
    <row r="12" spans="1:6" ht="12.75">
      <c r="A12" s="31">
        <v>11</v>
      </c>
      <c r="B12" s="32" t="s">
        <v>352</v>
      </c>
      <c r="C12" s="4">
        <v>21112</v>
      </c>
      <c r="D12" s="87"/>
      <c r="E12" s="3" t="s">
        <v>11</v>
      </c>
      <c r="F12" s="5">
        <v>24000</v>
      </c>
    </row>
    <row r="13" spans="1:6" ht="12.75">
      <c r="A13" s="31">
        <v>12</v>
      </c>
      <c r="B13" s="32" t="s">
        <v>353</v>
      </c>
      <c r="C13" s="4">
        <v>25469</v>
      </c>
      <c r="D13" s="87"/>
      <c r="E13" s="3" t="s">
        <v>12</v>
      </c>
      <c r="F13" s="5">
        <v>22000</v>
      </c>
    </row>
    <row r="14" spans="1:6" ht="12.75">
      <c r="A14" s="31">
        <v>13</v>
      </c>
      <c r="B14" s="32" t="s">
        <v>354</v>
      </c>
      <c r="C14" s="4">
        <v>30025</v>
      </c>
      <c r="D14" s="87"/>
      <c r="E14" s="3" t="s">
        <v>12</v>
      </c>
      <c r="F14" s="5">
        <v>12000</v>
      </c>
    </row>
    <row r="15" spans="1:6" ht="12.75">
      <c r="A15" s="31">
        <v>14</v>
      </c>
      <c r="B15" s="32" t="s">
        <v>355</v>
      </c>
      <c r="C15" s="4">
        <v>26394</v>
      </c>
      <c r="D15" s="87"/>
      <c r="E15" s="3" t="s">
        <v>11</v>
      </c>
      <c r="F15" s="5">
        <v>16000</v>
      </c>
    </row>
    <row r="16" spans="1:6" ht="12.75">
      <c r="A16" s="31">
        <v>15</v>
      </c>
      <c r="B16" s="32" t="s">
        <v>356</v>
      </c>
      <c r="C16" s="4">
        <v>28224</v>
      </c>
      <c r="D16" s="87"/>
      <c r="E16" s="3" t="s">
        <v>11</v>
      </c>
      <c r="F16" s="5">
        <v>21000</v>
      </c>
    </row>
    <row r="17" spans="1:6" ht="12.75">
      <c r="A17" s="31">
        <v>16</v>
      </c>
      <c r="B17" s="32" t="s">
        <v>357</v>
      </c>
      <c r="C17" s="4">
        <v>29130</v>
      </c>
      <c r="D17" s="87"/>
      <c r="E17" s="3" t="s">
        <v>11</v>
      </c>
      <c r="F17" s="5">
        <v>27000</v>
      </c>
    </row>
    <row r="18" spans="1:6" ht="12.75">
      <c r="A18" s="3"/>
      <c r="B18" s="3"/>
      <c r="C18" s="4"/>
      <c r="D18" s="4"/>
      <c r="E18" s="3"/>
      <c r="F18" s="5"/>
    </row>
    <row r="19" spans="1:10" ht="12.75">
      <c r="A19" s="29"/>
      <c r="B19" s="29"/>
      <c r="C19" s="29"/>
      <c r="D19" s="29"/>
      <c r="E19" s="29"/>
      <c r="F19" s="29"/>
      <c r="J19" s="24"/>
    </row>
    <row r="20" spans="1:10" ht="12.75">
      <c r="A20" s="30"/>
      <c r="B20" s="30"/>
      <c r="C20" s="30"/>
      <c r="D20" s="30"/>
      <c r="E20" s="30"/>
      <c r="F20" s="30"/>
      <c r="G20" s="12"/>
      <c r="J20" s="24"/>
    </row>
    <row r="22" spans="6:9" ht="12.75">
      <c r="F22" s="87"/>
      <c r="I22" s="88"/>
    </row>
    <row r="23" spans="6:9" ht="12.75">
      <c r="F23" s="87"/>
      <c r="I23" s="88"/>
    </row>
    <row r="24" spans="6:9" ht="12.75">
      <c r="F24" s="87"/>
      <c r="I24" s="88"/>
    </row>
    <row r="25" spans="6:9" ht="12.75">
      <c r="F25" s="87"/>
      <c r="I25" s="88"/>
    </row>
    <row r="26" spans="6:9" ht="12.75">
      <c r="F26" s="87"/>
      <c r="I26" s="88"/>
    </row>
    <row r="27" spans="6:9" ht="12.75">
      <c r="F27" s="87"/>
      <c r="I27" s="88"/>
    </row>
    <row r="28" spans="6:9" ht="12.75">
      <c r="F28" s="87"/>
      <c r="I28" s="88"/>
    </row>
    <row r="29" spans="6:9" ht="12.75">
      <c r="F29" s="87"/>
      <c r="I29" s="88"/>
    </row>
    <row r="30" spans="6:9" ht="12.75">
      <c r="F30" s="87"/>
      <c r="I30" s="88"/>
    </row>
    <row r="31" spans="6:9" ht="12.75">
      <c r="F31" s="87"/>
      <c r="I31" s="88"/>
    </row>
    <row r="32" spans="6:9" ht="12.75">
      <c r="F32" s="87"/>
      <c r="I32" s="88"/>
    </row>
    <row r="33" spans="6:9" ht="12.75">
      <c r="F33" s="87"/>
      <c r="I33" s="88"/>
    </row>
    <row r="34" spans="6:9" ht="12.75">
      <c r="F34" s="87"/>
      <c r="I34" s="88"/>
    </row>
    <row r="35" spans="6:9" ht="12.75">
      <c r="F35" s="87"/>
      <c r="I35" s="88"/>
    </row>
    <row r="36" spans="6:9" ht="12.75">
      <c r="F36" s="87"/>
      <c r="I36" s="8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4.28125" style="91" customWidth="1"/>
    <col min="2" max="2" width="15.7109375" style="91" customWidth="1"/>
    <col min="3" max="16384" width="9.140625" style="91" customWidth="1"/>
  </cols>
  <sheetData>
    <row r="1" spans="2:10" ht="12.75">
      <c r="B1" s="97" t="s">
        <v>379</v>
      </c>
      <c r="C1" s="98"/>
      <c r="D1" s="98"/>
      <c r="E1" s="98"/>
      <c r="F1" s="98"/>
      <c r="G1" s="98"/>
      <c r="H1" s="98"/>
      <c r="I1" s="98"/>
      <c r="J1" s="99"/>
    </row>
    <row r="2" spans="1:11" ht="12.75">
      <c r="A2" s="92" t="s">
        <v>6</v>
      </c>
      <c r="B2" s="92" t="s">
        <v>5</v>
      </c>
      <c r="C2" s="92" t="s">
        <v>380</v>
      </c>
      <c r="D2" s="92" t="s">
        <v>381</v>
      </c>
      <c r="E2" s="92" t="s">
        <v>382</v>
      </c>
      <c r="F2" s="92" t="s">
        <v>383</v>
      </c>
      <c r="G2" s="92" t="s">
        <v>384</v>
      </c>
      <c r="H2" s="92" t="s">
        <v>385</v>
      </c>
      <c r="I2" s="92" t="s">
        <v>386</v>
      </c>
      <c r="J2" s="92" t="s">
        <v>387</v>
      </c>
      <c r="K2" s="92" t="s">
        <v>394</v>
      </c>
    </row>
    <row r="3" spans="1:11" ht="12.75">
      <c r="A3" s="93" t="s">
        <v>388</v>
      </c>
      <c r="B3" s="93" t="s">
        <v>389</v>
      </c>
      <c r="C3" s="94">
        <v>25</v>
      </c>
      <c r="D3" s="94">
        <v>0</v>
      </c>
      <c r="E3" s="94">
        <v>4</v>
      </c>
      <c r="F3" s="94">
        <v>8</v>
      </c>
      <c r="G3" s="94">
        <v>2</v>
      </c>
      <c r="H3" s="94">
        <v>30</v>
      </c>
      <c r="I3" s="94">
        <v>12</v>
      </c>
      <c r="J3" s="94">
        <v>25</v>
      </c>
      <c r="K3" s="93"/>
    </row>
    <row r="4" spans="1:11" ht="12.75">
      <c r="A4" s="93" t="s">
        <v>388</v>
      </c>
      <c r="B4" s="93" t="s">
        <v>175</v>
      </c>
      <c r="C4" s="94">
        <v>20</v>
      </c>
      <c r="D4" s="94">
        <v>19</v>
      </c>
      <c r="E4" s="94">
        <v>15</v>
      </c>
      <c r="F4" s="94">
        <v>30</v>
      </c>
      <c r="G4" s="94">
        <v>30</v>
      </c>
      <c r="H4" s="94">
        <v>0</v>
      </c>
      <c r="I4" s="94">
        <v>0</v>
      </c>
      <c r="J4" s="94">
        <v>30</v>
      </c>
      <c r="K4" s="93"/>
    </row>
    <row r="5" spans="1:11" ht="12.75">
      <c r="A5" s="93" t="s">
        <v>318</v>
      </c>
      <c r="B5" s="93" t="s">
        <v>390</v>
      </c>
      <c r="C5" s="94">
        <v>15</v>
      </c>
      <c r="D5" s="94">
        <v>8</v>
      </c>
      <c r="E5" s="94">
        <v>30</v>
      </c>
      <c r="F5" s="94">
        <v>30</v>
      </c>
      <c r="G5" s="94">
        <v>30</v>
      </c>
      <c r="H5" s="94">
        <v>9</v>
      </c>
      <c r="I5" s="94">
        <v>30</v>
      </c>
      <c r="J5" s="94">
        <v>30</v>
      </c>
      <c r="K5" s="93"/>
    </row>
    <row r="6" spans="1:11" ht="12.75">
      <c r="A6" s="93" t="s">
        <v>391</v>
      </c>
      <c r="B6" s="95" t="s">
        <v>13</v>
      </c>
      <c r="C6" s="94">
        <v>17</v>
      </c>
      <c r="D6" s="94">
        <v>0</v>
      </c>
      <c r="E6" s="94">
        <v>30</v>
      </c>
      <c r="F6" s="94">
        <v>13</v>
      </c>
      <c r="G6" s="94">
        <v>30</v>
      </c>
      <c r="H6" s="94">
        <v>0</v>
      </c>
      <c r="I6" s="94">
        <v>10</v>
      </c>
      <c r="J6" s="94">
        <v>12</v>
      </c>
      <c r="K6" s="93"/>
    </row>
    <row r="7" spans="1:11" ht="12.75">
      <c r="A7" s="93" t="s">
        <v>392</v>
      </c>
      <c r="B7" s="93" t="s">
        <v>148</v>
      </c>
      <c r="C7" s="94">
        <v>25</v>
      </c>
      <c r="D7" s="94">
        <v>30</v>
      </c>
      <c r="E7" s="94">
        <v>24</v>
      </c>
      <c r="F7" s="94">
        <v>21</v>
      </c>
      <c r="G7" s="94">
        <v>27</v>
      </c>
      <c r="H7" s="94">
        <v>21</v>
      </c>
      <c r="I7" s="94">
        <v>30</v>
      </c>
      <c r="J7" s="94">
        <v>29</v>
      </c>
      <c r="K7" s="93"/>
    </row>
    <row r="8" spans="1:11" ht="12.75">
      <c r="A8" s="93" t="s">
        <v>393</v>
      </c>
      <c r="B8" s="95" t="s">
        <v>362</v>
      </c>
      <c r="C8" s="94">
        <v>6</v>
      </c>
      <c r="D8" s="94">
        <v>30</v>
      </c>
      <c r="E8" s="94">
        <v>30</v>
      </c>
      <c r="F8" s="94">
        <v>21</v>
      </c>
      <c r="G8" s="94">
        <v>22</v>
      </c>
      <c r="H8" s="94">
        <v>8</v>
      </c>
      <c r="I8" s="94">
        <v>30</v>
      </c>
      <c r="J8" s="94">
        <v>12</v>
      </c>
      <c r="K8" s="93"/>
    </row>
    <row r="19" ht="12.75"/>
    <row r="20" ht="15.75">
      <c r="B20" s="96"/>
    </row>
    <row r="21" ht="15.75">
      <c r="B21" s="96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1">
    <mergeCell ref="B1:J1"/>
  </mergeCells>
  <printOptions/>
  <pageMargins left="0.75" right="0.75" top="1" bottom="1" header="0.5" footer="0.5"/>
  <pageSetup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9">
      <selection activeCell="M34" sqref="M34"/>
    </sheetView>
  </sheetViews>
  <sheetFormatPr defaultColWidth="9.140625" defaultRowHeight="12.75"/>
  <cols>
    <col min="1" max="1" width="4.421875" style="15" customWidth="1"/>
    <col min="2" max="2" width="11.28125" style="15" customWidth="1"/>
    <col min="3" max="3" width="9.00390625" style="15" customWidth="1"/>
    <col min="4" max="4" width="15.7109375" style="15" customWidth="1"/>
    <col min="5" max="5" width="19.00390625" style="15" customWidth="1"/>
    <col min="6" max="6" width="19.421875" style="15" customWidth="1"/>
    <col min="7" max="8" width="9.7109375" style="15" customWidth="1"/>
    <col min="9" max="9" width="9.140625" style="15" customWidth="1"/>
    <col min="10" max="11" width="2.140625" style="15" customWidth="1"/>
    <col min="12" max="12" width="19.00390625" style="15" customWidth="1"/>
    <col min="13" max="13" width="15.28125" style="15" customWidth="1"/>
    <col min="14" max="14" width="13.421875" style="15" customWidth="1"/>
    <col min="15" max="15" width="14.28125" style="15" customWidth="1"/>
    <col min="16" max="16384" width="9.140625" style="15" customWidth="1"/>
  </cols>
  <sheetData>
    <row r="1" spans="5:15" ht="26.25" thickBot="1">
      <c r="E1" s="78" t="s">
        <v>3</v>
      </c>
      <c r="F1" s="79"/>
      <c r="L1" s="25" t="s">
        <v>371</v>
      </c>
      <c r="M1" s="25" t="s">
        <v>0</v>
      </c>
      <c r="N1" s="26" t="s">
        <v>1</v>
      </c>
      <c r="O1" s="78" t="s">
        <v>376</v>
      </c>
    </row>
    <row r="2" spans="7:15" ht="13.5" thickBot="1">
      <c r="G2" s="90">
        <v>0.1</v>
      </c>
      <c r="H2" s="89">
        <v>0.05</v>
      </c>
      <c r="L2" s="55" t="s">
        <v>372</v>
      </c>
      <c r="M2" s="1"/>
      <c r="N2" s="27"/>
      <c r="O2" s="83"/>
    </row>
    <row r="3" spans="1:15" ht="13.5" thickBot="1">
      <c r="A3" s="23" t="s">
        <v>27</v>
      </c>
      <c r="B3" s="20" t="s">
        <v>28</v>
      </c>
      <c r="C3" s="20" t="s">
        <v>29</v>
      </c>
      <c r="D3" s="20" t="s">
        <v>364</v>
      </c>
      <c r="E3" s="20" t="s">
        <v>30</v>
      </c>
      <c r="F3" s="21" t="s">
        <v>378</v>
      </c>
      <c r="G3" s="21" t="s">
        <v>377</v>
      </c>
      <c r="H3" s="21" t="s">
        <v>31</v>
      </c>
      <c r="I3" s="22" t="s">
        <v>32</v>
      </c>
      <c r="L3" s="55" t="s">
        <v>373</v>
      </c>
      <c r="M3" s="1"/>
      <c r="N3" s="27"/>
      <c r="O3" s="83"/>
    </row>
    <row r="4" spans="1:15" ht="12.75">
      <c r="A4" s="16">
        <v>1</v>
      </c>
      <c r="B4" s="17" t="s">
        <v>33</v>
      </c>
      <c r="C4" s="17" t="s">
        <v>34</v>
      </c>
      <c r="D4" s="17" t="s">
        <v>365</v>
      </c>
      <c r="E4" s="17" t="s">
        <v>35</v>
      </c>
      <c r="F4" s="80"/>
      <c r="G4" s="80"/>
      <c r="H4" s="18">
        <v>3</v>
      </c>
      <c r="I4" s="19">
        <v>1928.25</v>
      </c>
      <c r="L4" s="55" t="s">
        <v>374</v>
      </c>
      <c r="M4" s="1"/>
      <c r="N4" s="27"/>
      <c r="O4" s="83"/>
    </row>
    <row r="5" spans="1:15" ht="12.75">
      <c r="A5" s="16">
        <v>2</v>
      </c>
      <c r="B5" s="17" t="s">
        <v>36</v>
      </c>
      <c r="C5" s="17" t="s">
        <v>37</v>
      </c>
      <c r="D5" s="17" t="s">
        <v>367</v>
      </c>
      <c r="E5" s="17" t="s">
        <v>38</v>
      </c>
      <c r="F5" s="80"/>
      <c r="G5" s="80"/>
      <c r="H5" s="18">
        <v>2</v>
      </c>
      <c r="I5" s="19">
        <v>809.49</v>
      </c>
      <c r="L5" s="55" t="s">
        <v>375</v>
      </c>
      <c r="M5" s="1"/>
      <c r="N5" s="28"/>
      <c r="O5" s="83"/>
    </row>
    <row r="6" spans="1:15" ht="12.75">
      <c r="A6" s="16">
        <v>3</v>
      </c>
      <c r="B6" s="17" t="s">
        <v>39</v>
      </c>
      <c r="C6" s="17" t="s">
        <v>40</v>
      </c>
      <c r="D6" s="17" t="s">
        <v>368</v>
      </c>
      <c r="E6" s="17" t="s">
        <v>41</v>
      </c>
      <c r="F6" s="80"/>
      <c r="G6" s="80"/>
      <c r="H6" s="18">
        <v>3</v>
      </c>
      <c r="I6" s="19">
        <v>1800</v>
      </c>
      <c r="L6" s="81" t="s">
        <v>19</v>
      </c>
      <c r="M6" s="82"/>
      <c r="N6" s="82"/>
      <c r="O6" s="83"/>
    </row>
    <row r="7" spans="1:9" ht="12.75">
      <c r="A7" s="16">
        <v>4</v>
      </c>
      <c r="B7" s="17" t="s">
        <v>42</v>
      </c>
      <c r="C7" s="17" t="s">
        <v>43</v>
      </c>
      <c r="D7" s="17" t="s">
        <v>369</v>
      </c>
      <c r="E7" s="17" t="s">
        <v>35</v>
      </c>
      <c r="F7" s="80"/>
      <c r="G7" s="80"/>
      <c r="H7" s="18">
        <v>2</v>
      </c>
      <c r="I7" s="19">
        <v>839.34</v>
      </c>
    </row>
    <row r="8" spans="1:13" ht="12" customHeight="1">
      <c r="A8" s="16">
        <v>5</v>
      </c>
      <c r="B8" s="17" t="s">
        <v>44</v>
      </c>
      <c r="C8" s="17" t="s">
        <v>45</v>
      </c>
      <c r="D8" s="17" t="s">
        <v>366</v>
      </c>
      <c r="E8" s="17" t="s">
        <v>35</v>
      </c>
      <c r="F8" s="80"/>
      <c r="G8" s="80"/>
      <c r="H8" s="18">
        <v>0</v>
      </c>
      <c r="I8" s="19">
        <v>402.98</v>
      </c>
      <c r="L8" s="85"/>
      <c r="M8" s="86"/>
    </row>
    <row r="9" spans="1:13" ht="12.75">
      <c r="A9" s="16">
        <v>6</v>
      </c>
      <c r="B9" s="17" t="s">
        <v>46</v>
      </c>
      <c r="C9" s="17" t="s">
        <v>43</v>
      </c>
      <c r="D9" s="17" t="s">
        <v>366</v>
      </c>
      <c r="E9" s="17" t="s">
        <v>35</v>
      </c>
      <c r="F9" s="80"/>
      <c r="G9" s="80"/>
      <c r="H9" s="18">
        <v>0</v>
      </c>
      <c r="I9" s="19">
        <v>901.59</v>
      </c>
      <c r="L9" s="84"/>
      <c r="M9" s="3"/>
    </row>
    <row r="10" spans="1:13" ht="12.75">
      <c r="A10" s="16">
        <v>7</v>
      </c>
      <c r="B10" s="17" t="s">
        <v>47</v>
      </c>
      <c r="C10" s="17" t="s">
        <v>43</v>
      </c>
      <c r="D10" s="17" t="s">
        <v>369</v>
      </c>
      <c r="E10" s="17" t="s">
        <v>35</v>
      </c>
      <c r="F10" s="80"/>
      <c r="G10" s="80"/>
      <c r="H10" s="18">
        <v>4</v>
      </c>
      <c r="I10" s="19">
        <v>1500</v>
      </c>
      <c r="L10" s="84"/>
      <c r="M10" s="3"/>
    </row>
    <row r="11" spans="1:13" ht="12.75">
      <c r="A11" s="16">
        <v>8</v>
      </c>
      <c r="B11" s="17" t="s">
        <v>48</v>
      </c>
      <c r="C11" s="17" t="s">
        <v>49</v>
      </c>
      <c r="D11" s="17" t="s">
        <v>370</v>
      </c>
      <c r="E11" s="17" t="s">
        <v>50</v>
      </c>
      <c r="F11" s="80"/>
      <c r="G11" s="80"/>
      <c r="H11" s="18">
        <v>0</v>
      </c>
      <c r="I11" s="19">
        <v>700</v>
      </c>
      <c r="L11" s="84"/>
      <c r="M11" s="3"/>
    </row>
    <row r="12" spans="1:13" ht="12.75">
      <c r="A12" s="16">
        <v>9</v>
      </c>
      <c r="B12" s="17" t="s">
        <v>51</v>
      </c>
      <c r="C12" s="17" t="s">
        <v>49</v>
      </c>
      <c r="D12" s="17" t="s">
        <v>369</v>
      </c>
      <c r="E12" s="17" t="s">
        <v>35</v>
      </c>
      <c r="F12" s="80"/>
      <c r="G12" s="80"/>
      <c r="H12" s="18">
        <v>5</v>
      </c>
      <c r="I12" s="19">
        <v>756.24</v>
      </c>
      <c r="L12" s="84"/>
      <c r="M12" s="3"/>
    </row>
    <row r="13" spans="1:9" ht="12.75">
      <c r="A13" s="16">
        <v>10</v>
      </c>
      <c r="B13" s="17" t="s">
        <v>52</v>
      </c>
      <c r="C13" s="17" t="s">
        <v>53</v>
      </c>
      <c r="D13" s="17" t="s">
        <v>367</v>
      </c>
      <c r="E13" s="17" t="s">
        <v>38</v>
      </c>
      <c r="F13" s="80"/>
      <c r="G13" s="80"/>
      <c r="H13" s="18">
        <v>4</v>
      </c>
      <c r="I13" s="19">
        <v>1261.92</v>
      </c>
    </row>
    <row r="14" spans="1:9" ht="12.75">
      <c r="A14" s="16">
        <v>11</v>
      </c>
      <c r="B14" s="17" t="s">
        <v>54</v>
      </c>
      <c r="C14" s="17" t="s">
        <v>55</v>
      </c>
      <c r="D14" s="17" t="s">
        <v>370</v>
      </c>
      <c r="E14" s="17" t="s">
        <v>50</v>
      </c>
      <c r="F14" s="80"/>
      <c r="G14" s="80"/>
      <c r="H14" s="18">
        <v>5</v>
      </c>
      <c r="I14" s="19">
        <v>1481.64</v>
      </c>
    </row>
    <row r="15" spans="1:9" ht="12.75">
      <c r="A15" s="16">
        <v>12</v>
      </c>
      <c r="B15" s="17" t="s">
        <v>56</v>
      </c>
      <c r="C15" s="17" t="s">
        <v>45</v>
      </c>
      <c r="D15" s="17" t="s">
        <v>365</v>
      </c>
      <c r="E15" s="17" t="s">
        <v>35</v>
      </c>
      <c r="F15" s="80"/>
      <c r="G15" s="80"/>
      <c r="H15" s="18">
        <v>3</v>
      </c>
      <c r="I15" s="19">
        <v>407.83</v>
      </c>
    </row>
    <row r="16" spans="1:9" ht="12.75">
      <c r="A16" s="16">
        <v>13</v>
      </c>
      <c r="B16" s="17" t="s">
        <v>57</v>
      </c>
      <c r="C16" s="17" t="s">
        <v>58</v>
      </c>
      <c r="D16" s="17" t="s">
        <v>370</v>
      </c>
      <c r="E16" s="17" t="s">
        <v>50</v>
      </c>
      <c r="F16" s="80"/>
      <c r="G16" s="80"/>
      <c r="H16" s="18">
        <v>1</v>
      </c>
      <c r="I16" s="19">
        <v>1552.04</v>
      </c>
    </row>
    <row r="17" spans="1:9" ht="12.75">
      <c r="A17" s="16">
        <v>14</v>
      </c>
      <c r="B17" s="17" t="s">
        <v>59</v>
      </c>
      <c r="C17" s="17" t="s">
        <v>60</v>
      </c>
      <c r="D17" s="17" t="s">
        <v>367</v>
      </c>
      <c r="E17" s="17" t="s">
        <v>38</v>
      </c>
      <c r="F17" s="80"/>
      <c r="G17" s="80"/>
      <c r="H17" s="18">
        <v>0</v>
      </c>
      <c r="I17" s="19">
        <v>460</v>
      </c>
    </row>
    <row r="18" spans="1:9" ht="12.75">
      <c r="A18" s="16">
        <v>15</v>
      </c>
      <c r="B18" s="17" t="s">
        <v>61</v>
      </c>
      <c r="C18" s="17" t="s">
        <v>62</v>
      </c>
      <c r="D18" s="17" t="s">
        <v>370</v>
      </c>
      <c r="E18" s="17" t="s">
        <v>50</v>
      </c>
      <c r="F18" s="80"/>
      <c r="G18" s="80"/>
      <c r="H18" s="18">
        <v>2</v>
      </c>
      <c r="I18" s="19">
        <v>781.42</v>
      </c>
    </row>
    <row r="19" spans="1:9" ht="12.75">
      <c r="A19" s="16">
        <v>16</v>
      </c>
      <c r="B19" s="17" t="s">
        <v>63</v>
      </c>
      <c r="C19" s="17" t="s">
        <v>64</v>
      </c>
      <c r="D19" s="17" t="s">
        <v>369</v>
      </c>
      <c r="E19" s="17" t="s">
        <v>35</v>
      </c>
      <c r="F19" s="80"/>
      <c r="G19" s="80"/>
      <c r="H19" s="18">
        <v>1</v>
      </c>
      <c r="I19" s="19">
        <v>670</v>
      </c>
    </row>
    <row r="20" spans="1:9" ht="12.75">
      <c r="A20" s="16">
        <v>17</v>
      </c>
      <c r="B20" s="17" t="s">
        <v>65</v>
      </c>
      <c r="C20" s="17" t="s">
        <v>66</v>
      </c>
      <c r="D20" s="17" t="s">
        <v>369</v>
      </c>
      <c r="E20" s="17" t="s">
        <v>35</v>
      </c>
      <c r="F20" s="80"/>
      <c r="G20" s="80"/>
      <c r="H20" s="18">
        <v>1</v>
      </c>
      <c r="I20" s="19">
        <v>525.93</v>
      </c>
    </row>
    <row r="21" spans="1:9" ht="12.75">
      <c r="A21" s="16">
        <v>18</v>
      </c>
      <c r="B21" s="17" t="s">
        <v>67</v>
      </c>
      <c r="C21" s="17" t="s">
        <v>66</v>
      </c>
      <c r="D21" s="17" t="s">
        <v>370</v>
      </c>
      <c r="E21" s="17" t="s">
        <v>35</v>
      </c>
      <c r="F21" s="80"/>
      <c r="G21" s="80"/>
      <c r="H21" s="18">
        <v>4</v>
      </c>
      <c r="I21" s="19">
        <v>2328.99</v>
      </c>
    </row>
    <row r="22" spans="1:9" ht="12.75">
      <c r="A22" s="16">
        <v>19</v>
      </c>
      <c r="B22" s="17" t="s">
        <v>68</v>
      </c>
      <c r="C22" s="17" t="s">
        <v>66</v>
      </c>
      <c r="D22" s="17" t="s">
        <v>369</v>
      </c>
      <c r="E22" s="17" t="s">
        <v>35</v>
      </c>
      <c r="F22" s="80"/>
      <c r="G22" s="80"/>
      <c r="H22" s="18">
        <v>0</v>
      </c>
      <c r="I22" s="19">
        <v>1201.07</v>
      </c>
    </row>
    <row r="23" spans="1:9" ht="12.75">
      <c r="A23" s="16">
        <v>20</v>
      </c>
      <c r="B23" s="17" t="s">
        <v>69</v>
      </c>
      <c r="C23" s="17" t="s">
        <v>70</v>
      </c>
      <c r="D23" s="17" t="s">
        <v>370</v>
      </c>
      <c r="E23" s="17" t="s">
        <v>35</v>
      </c>
      <c r="F23" s="80"/>
      <c r="G23" s="80"/>
      <c r="H23" s="18">
        <v>4</v>
      </c>
      <c r="I23" s="19">
        <v>941.03</v>
      </c>
    </row>
    <row r="24" spans="1:9" ht="12.75">
      <c r="A24" s="16">
        <v>21</v>
      </c>
      <c r="B24" s="17" t="s">
        <v>71</v>
      </c>
      <c r="C24" s="17" t="s">
        <v>72</v>
      </c>
      <c r="D24" s="17" t="s">
        <v>366</v>
      </c>
      <c r="E24" s="17" t="s">
        <v>35</v>
      </c>
      <c r="F24" s="80"/>
      <c r="G24" s="80"/>
      <c r="H24" s="18">
        <v>4</v>
      </c>
      <c r="I24" s="19">
        <v>1051.69</v>
      </c>
    </row>
    <row r="25" spans="1:9" ht="12.75">
      <c r="A25" s="16">
        <v>22</v>
      </c>
      <c r="B25" s="17" t="s">
        <v>73</v>
      </c>
      <c r="C25" s="17" t="s">
        <v>72</v>
      </c>
      <c r="D25" s="17" t="s">
        <v>366</v>
      </c>
      <c r="E25" s="17" t="s">
        <v>35</v>
      </c>
      <c r="F25" s="80"/>
      <c r="G25" s="80"/>
      <c r="H25" s="18">
        <v>5</v>
      </c>
      <c r="I25" s="19">
        <v>860.24</v>
      </c>
    </row>
    <row r="26" spans="1:9" ht="12.75">
      <c r="A26" s="16">
        <v>23</v>
      </c>
      <c r="B26" s="17" t="s">
        <v>74</v>
      </c>
      <c r="C26" s="17" t="s">
        <v>75</v>
      </c>
      <c r="D26" s="17" t="s">
        <v>369</v>
      </c>
      <c r="E26" s="17" t="s">
        <v>35</v>
      </c>
      <c r="F26" s="80"/>
      <c r="G26" s="80"/>
      <c r="H26" s="18">
        <v>2</v>
      </c>
      <c r="I26" s="19">
        <v>600</v>
      </c>
    </row>
    <row r="27" spans="1:9" ht="12.75">
      <c r="A27" s="16">
        <v>24</v>
      </c>
      <c r="B27" s="17" t="s">
        <v>76</v>
      </c>
      <c r="C27" s="17" t="s">
        <v>77</v>
      </c>
      <c r="D27" s="17" t="s">
        <v>366</v>
      </c>
      <c r="E27" s="17" t="s">
        <v>35</v>
      </c>
      <c r="F27" s="80"/>
      <c r="G27" s="80"/>
      <c r="H27" s="18">
        <v>5</v>
      </c>
      <c r="I27" s="19">
        <v>593.09</v>
      </c>
    </row>
    <row r="28" spans="1:9" ht="12.75">
      <c r="A28" s="16">
        <v>25</v>
      </c>
      <c r="B28" s="17" t="s">
        <v>78</v>
      </c>
      <c r="C28" s="17" t="s">
        <v>77</v>
      </c>
      <c r="D28" s="17" t="s">
        <v>366</v>
      </c>
      <c r="E28" s="17" t="s">
        <v>35</v>
      </c>
      <c r="F28" s="80"/>
      <c r="G28" s="80"/>
      <c r="H28" s="18">
        <v>0</v>
      </c>
      <c r="I28" s="19">
        <v>955.32</v>
      </c>
    </row>
    <row r="29" spans="1:9" ht="12.75">
      <c r="A29" s="16">
        <v>26</v>
      </c>
      <c r="B29" s="17" t="s">
        <v>79</v>
      </c>
      <c r="C29" s="17" t="s">
        <v>77</v>
      </c>
      <c r="D29" s="17" t="s">
        <v>365</v>
      </c>
      <c r="E29" s="17" t="s">
        <v>41</v>
      </c>
      <c r="F29" s="80"/>
      <c r="G29" s="80"/>
      <c r="H29" s="18">
        <v>5</v>
      </c>
      <c r="I29" s="19">
        <v>2397.87</v>
      </c>
    </row>
    <row r="30" spans="1:9" ht="12.75">
      <c r="A30" s="16">
        <v>27</v>
      </c>
      <c r="B30" s="17" t="s">
        <v>80</v>
      </c>
      <c r="C30" s="17" t="s">
        <v>81</v>
      </c>
      <c r="D30" s="17" t="s">
        <v>369</v>
      </c>
      <c r="E30" s="17" t="s">
        <v>35</v>
      </c>
      <c r="F30" s="80"/>
      <c r="G30" s="80"/>
      <c r="H30" s="18">
        <v>0</v>
      </c>
      <c r="I30" s="19">
        <v>729.32</v>
      </c>
    </row>
    <row r="31" spans="1:9" ht="12.75">
      <c r="A31" s="16">
        <v>28</v>
      </c>
      <c r="B31" s="17" t="s">
        <v>82</v>
      </c>
      <c r="C31" s="17" t="s">
        <v>81</v>
      </c>
      <c r="D31" s="17" t="s">
        <v>366</v>
      </c>
      <c r="E31" s="17" t="s">
        <v>35</v>
      </c>
      <c r="F31" s="80"/>
      <c r="G31" s="80"/>
      <c r="H31" s="18">
        <v>2</v>
      </c>
      <c r="I31" s="19">
        <v>500</v>
      </c>
    </row>
    <row r="32" spans="1:9" ht="12.75">
      <c r="A32" s="16">
        <v>29</v>
      </c>
      <c r="B32" s="17" t="s">
        <v>83</v>
      </c>
      <c r="C32" s="17" t="s">
        <v>81</v>
      </c>
      <c r="D32" s="17" t="s">
        <v>366</v>
      </c>
      <c r="E32" s="17" t="s">
        <v>38</v>
      </c>
      <c r="F32" s="80"/>
      <c r="G32" s="80"/>
      <c r="H32" s="18">
        <v>1</v>
      </c>
      <c r="I32" s="19">
        <v>890</v>
      </c>
    </row>
    <row r="33" spans="1:9" ht="12.75">
      <c r="A33" s="16">
        <v>30</v>
      </c>
      <c r="B33" s="17" t="s">
        <v>84</v>
      </c>
      <c r="C33" s="17" t="s">
        <v>85</v>
      </c>
      <c r="D33" s="17" t="s">
        <v>366</v>
      </c>
      <c r="E33" s="17" t="s">
        <v>38</v>
      </c>
      <c r="F33" s="80"/>
      <c r="G33" s="80"/>
      <c r="H33" s="18">
        <v>1</v>
      </c>
      <c r="I33" s="19">
        <v>889.12</v>
      </c>
    </row>
    <row r="34" spans="1:9" ht="12.75">
      <c r="A34" s="16">
        <v>31</v>
      </c>
      <c r="B34" s="17" t="s">
        <v>86</v>
      </c>
      <c r="C34" s="17" t="s">
        <v>87</v>
      </c>
      <c r="D34" s="17" t="s">
        <v>366</v>
      </c>
      <c r="E34" s="17" t="s">
        <v>38</v>
      </c>
      <c r="F34" s="80"/>
      <c r="G34" s="80"/>
      <c r="H34" s="18">
        <v>4</v>
      </c>
      <c r="I34" s="19">
        <v>890</v>
      </c>
    </row>
    <row r="35" spans="1:9" ht="12.75">
      <c r="A35" s="16">
        <v>32</v>
      </c>
      <c r="B35" s="17" t="s">
        <v>88</v>
      </c>
      <c r="C35" s="17" t="s">
        <v>85</v>
      </c>
      <c r="D35" s="17" t="s">
        <v>366</v>
      </c>
      <c r="E35" s="17" t="s">
        <v>38</v>
      </c>
      <c r="F35" s="80"/>
      <c r="G35" s="80"/>
      <c r="H35" s="18">
        <v>0</v>
      </c>
      <c r="I35" s="19">
        <v>1855.37</v>
      </c>
    </row>
    <row r="36" spans="1:9" ht="12.75">
      <c r="A36" s="16">
        <v>33</v>
      </c>
      <c r="B36" s="17" t="s">
        <v>89</v>
      </c>
      <c r="C36" s="17" t="s">
        <v>85</v>
      </c>
      <c r="D36" s="17" t="s">
        <v>366</v>
      </c>
      <c r="E36" s="17" t="s">
        <v>38</v>
      </c>
      <c r="F36" s="80"/>
      <c r="G36" s="80"/>
      <c r="H36" s="18">
        <v>5</v>
      </c>
      <c r="I36" s="19">
        <v>1160.07</v>
      </c>
    </row>
    <row r="37" spans="1:9" ht="12.75">
      <c r="A37" s="16">
        <v>34</v>
      </c>
      <c r="B37" s="17" t="s">
        <v>90</v>
      </c>
      <c r="C37" s="17" t="s">
        <v>91</v>
      </c>
      <c r="D37" s="17" t="s">
        <v>366</v>
      </c>
      <c r="E37" s="17" t="s">
        <v>38</v>
      </c>
      <c r="F37" s="80"/>
      <c r="G37" s="80"/>
      <c r="H37" s="18">
        <v>1</v>
      </c>
      <c r="I37" s="19">
        <v>1246.06</v>
      </c>
    </row>
    <row r="38" spans="1:9" ht="12.75">
      <c r="A38" s="16">
        <v>35</v>
      </c>
      <c r="B38" s="17" t="s">
        <v>92</v>
      </c>
      <c r="C38" s="17" t="s">
        <v>91</v>
      </c>
      <c r="D38" s="17" t="s">
        <v>366</v>
      </c>
      <c r="E38" s="17" t="s">
        <v>38</v>
      </c>
      <c r="F38" s="80"/>
      <c r="G38" s="80"/>
      <c r="H38" s="18">
        <v>5</v>
      </c>
      <c r="I38" s="19">
        <v>796.2</v>
      </c>
    </row>
    <row r="39" spans="1:13" ht="12.75">
      <c r="A39" s="16">
        <v>36</v>
      </c>
      <c r="B39" s="17" t="s">
        <v>93</v>
      </c>
      <c r="C39" s="17" t="s">
        <v>91</v>
      </c>
      <c r="D39" s="17" t="s">
        <v>367</v>
      </c>
      <c r="E39" s="17" t="s">
        <v>35</v>
      </c>
      <c r="F39" s="80"/>
      <c r="G39" s="80"/>
      <c r="H39" s="18">
        <v>1</v>
      </c>
      <c r="I39" s="19">
        <v>1687.32</v>
      </c>
      <c r="M39" s="80"/>
    </row>
    <row r="40" spans="1:13" ht="12.75">
      <c r="A40" s="16">
        <v>37</v>
      </c>
      <c r="B40" s="17" t="s">
        <v>94</v>
      </c>
      <c r="C40" s="17" t="s">
        <v>91</v>
      </c>
      <c r="D40" s="17" t="s">
        <v>367</v>
      </c>
      <c r="E40" s="17" t="s">
        <v>38</v>
      </c>
      <c r="F40" s="80"/>
      <c r="G40" s="80"/>
      <c r="H40" s="18">
        <v>0</v>
      </c>
      <c r="I40" s="19">
        <v>413.93</v>
      </c>
      <c r="M40" s="80"/>
    </row>
    <row r="41" spans="1:13" ht="12.75">
      <c r="A41" s="16">
        <v>38</v>
      </c>
      <c r="B41" s="17" t="s">
        <v>95</v>
      </c>
      <c r="C41" s="17" t="s">
        <v>96</v>
      </c>
      <c r="D41" s="17" t="s">
        <v>367</v>
      </c>
      <c r="E41" s="17" t="s">
        <v>38</v>
      </c>
      <c r="F41" s="80"/>
      <c r="G41" s="80"/>
      <c r="H41" s="18">
        <v>1</v>
      </c>
      <c r="I41" s="19">
        <v>465.69</v>
      </c>
      <c r="M41" s="80"/>
    </row>
    <row r="42" spans="1:13" ht="12.75">
      <c r="A42" s="16">
        <v>39</v>
      </c>
      <c r="B42" s="17" t="s">
        <v>97</v>
      </c>
      <c r="C42" s="17" t="s">
        <v>98</v>
      </c>
      <c r="D42" s="17" t="s">
        <v>365</v>
      </c>
      <c r="E42" s="17" t="s">
        <v>41</v>
      </c>
      <c r="F42" s="80"/>
      <c r="G42" s="80"/>
      <c r="H42" s="18">
        <v>1</v>
      </c>
      <c r="I42" s="19">
        <v>746.88</v>
      </c>
      <c r="M42" s="80"/>
    </row>
    <row r="43" spans="1:13" ht="12.75">
      <c r="A43" s="16">
        <v>40</v>
      </c>
      <c r="B43" s="17" t="s">
        <v>99</v>
      </c>
      <c r="C43" s="17" t="s">
        <v>100</v>
      </c>
      <c r="D43" s="17" t="s">
        <v>370</v>
      </c>
      <c r="E43" s="17" t="s">
        <v>35</v>
      </c>
      <c r="F43" s="80"/>
      <c r="G43" s="80"/>
      <c r="H43" s="18">
        <v>3</v>
      </c>
      <c r="I43" s="19">
        <v>306.35</v>
      </c>
      <c r="M43" s="80"/>
    </row>
    <row r="44" spans="1:13" ht="12.75">
      <c r="A44" s="16">
        <v>41</v>
      </c>
      <c r="B44" s="17" t="s">
        <v>101</v>
      </c>
      <c r="C44" s="17" t="s">
        <v>102</v>
      </c>
      <c r="D44" s="17" t="s">
        <v>368</v>
      </c>
      <c r="E44" s="17" t="s">
        <v>38</v>
      </c>
      <c r="F44" s="80"/>
      <c r="G44" s="80"/>
      <c r="H44" s="18">
        <v>2</v>
      </c>
      <c r="I44" s="19">
        <v>1861.17</v>
      </c>
      <c r="M44" s="80"/>
    </row>
    <row r="45" spans="1:13" ht="12.75">
      <c r="A45" s="16">
        <v>42</v>
      </c>
      <c r="B45" s="17" t="s">
        <v>103</v>
      </c>
      <c r="C45" s="17" t="s">
        <v>102</v>
      </c>
      <c r="D45" s="17" t="s">
        <v>370</v>
      </c>
      <c r="E45" s="17" t="s">
        <v>38</v>
      </c>
      <c r="F45" s="80"/>
      <c r="G45" s="80"/>
      <c r="H45" s="18">
        <v>1</v>
      </c>
      <c r="I45" s="19">
        <v>783.56</v>
      </c>
      <c r="M45" s="80"/>
    </row>
    <row r="46" spans="1:13" ht="12.75">
      <c r="A46" s="16">
        <v>43</v>
      </c>
      <c r="B46" s="17" t="s">
        <v>104</v>
      </c>
      <c r="C46" s="17" t="s">
        <v>102</v>
      </c>
      <c r="D46" s="17" t="s">
        <v>368</v>
      </c>
      <c r="E46" s="17" t="s">
        <v>38</v>
      </c>
      <c r="F46" s="80"/>
      <c r="G46" s="80"/>
      <c r="H46" s="18">
        <v>1</v>
      </c>
      <c r="I46" s="19">
        <v>572.71</v>
      </c>
      <c r="M46" s="80"/>
    </row>
    <row r="47" spans="1:13" ht="12.75">
      <c r="A47" s="16">
        <v>44</v>
      </c>
      <c r="B47" s="17" t="s">
        <v>105</v>
      </c>
      <c r="C47" s="17" t="s">
        <v>106</v>
      </c>
      <c r="D47" s="17" t="s">
        <v>365</v>
      </c>
      <c r="E47" s="17" t="s">
        <v>41</v>
      </c>
      <c r="F47" s="80"/>
      <c r="G47" s="80"/>
      <c r="H47" s="18">
        <v>2</v>
      </c>
      <c r="I47" s="19">
        <v>821.47</v>
      </c>
      <c r="M47" s="80"/>
    </row>
    <row r="48" spans="1:13" ht="12.75">
      <c r="A48" s="16">
        <v>45</v>
      </c>
      <c r="B48" s="17" t="s">
        <v>107</v>
      </c>
      <c r="C48" s="17" t="s">
        <v>108</v>
      </c>
      <c r="D48" s="17" t="s">
        <v>366</v>
      </c>
      <c r="E48" s="17" t="s">
        <v>35</v>
      </c>
      <c r="F48" s="80"/>
      <c r="G48" s="80"/>
      <c r="H48" s="18">
        <v>1</v>
      </c>
      <c r="I48" s="19">
        <v>906.76</v>
      </c>
      <c r="M48" s="80"/>
    </row>
    <row r="49" spans="1:13" ht="12.75">
      <c r="A49" s="16">
        <v>46</v>
      </c>
      <c r="B49" s="17" t="s">
        <v>109</v>
      </c>
      <c r="C49" s="17" t="s">
        <v>110</v>
      </c>
      <c r="D49" s="17" t="s">
        <v>369</v>
      </c>
      <c r="E49" s="17" t="s">
        <v>38</v>
      </c>
      <c r="F49" s="80"/>
      <c r="G49" s="80"/>
      <c r="H49" s="18">
        <v>1</v>
      </c>
      <c r="I49" s="19">
        <v>543.99</v>
      </c>
      <c r="M49" s="80"/>
    </row>
    <row r="50" spans="1:13" ht="12.75">
      <c r="A50" s="16">
        <v>47</v>
      </c>
      <c r="B50" s="17" t="s">
        <v>111</v>
      </c>
      <c r="C50" s="17" t="s">
        <v>112</v>
      </c>
      <c r="D50" s="17" t="s">
        <v>367</v>
      </c>
      <c r="E50" s="17" t="s">
        <v>35</v>
      </c>
      <c r="F50" s="80"/>
      <c r="G50" s="80"/>
      <c r="H50" s="18">
        <v>1</v>
      </c>
      <c r="I50" s="19">
        <v>1748.21</v>
      </c>
      <c r="M50" s="80"/>
    </row>
    <row r="51" spans="1:13" ht="12.75">
      <c r="A51" s="16">
        <v>48</v>
      </c>
      <c r="B51" s="17" t="s">
        <v>111</v>
      </c>
      <c r="C51" s="17" t="s">
        <v>113</v>
      </c>
      <c r="D51" s="17" t="s">
        <v>369</v>
      </c>
      <c r="E51" s="17" t="s">
        <v>38</v>
      </c>
      <c r="F51" s="80"/>
      <c r="G51" s="80"/>
      <c r="H51" s="18">
        <v>2</v>
      </c>
      <c r="I51" s="19">
        <v>2360.36</v>
      </c>
      <c r="M51" s="80"/>
    </row>
    <row r="52" spans="1:13" ht="12.75">
      <c r="A52" s="16">
        <v>64</v>
      </c>
      <c r="B52" s="17" t="s">
        <v>114</v>
      </c>
      <c r="C52" s="17" t="s">
        <v>115</v>
      </c>
      <c r="D52" s="17" t="s">
        <v>370</v>
      </c>
      <c r="E52" s="17" t="s">
        <v>38</v>
      </c>
      <c r="F52" s="80"/>
      <c r="G52" s="80"/>
      <c r="H52" s="18">
        <v>0</v>
      </c>
      <c r="I52" s="19">
        <v>1022.99</v>
      </c>
      <c r="M52" s="80"/>
    </row>
    <row r="53" spans="1:13" ht="12.75">
      <c r="A53" s="16">
        <v>65</v>
      </c>
      <c r="B53" s="17" t="s">
        <v>116</v>
      </c>
      <c r="C53" s="17" t="s">
        <v>117</v>
      </c>
      <c r="D53" s="17" t="s">
        <v>367</v>
      </c>
      <c r="E53" s="17" t="s">
        <v>35</v>
      </c>
      <c r="F53" s="80"/>
      <c r="G53" s="80"/>
      <c r="H53" s="18">
        <v>2</v>
      </c>
      <c r="I53" s="19">
        <v>1016.51</v>
      </c>
      <c r="M53" s="80"/>
    </row>
    <row r="54" ht="12.75">
      <c r="M54" s="80"/>
    </row>
    <row r="55" ht="12.75">
      <c r="M55" s="80"/>
    </row>
    <row r="56" ht="12.75">
      <c r="M56" s="80"/>
    </row>
    <row r="57" ht="12.75">
      <c r="M57" s="80"/>
    </row>
    <row r="58" ht="12.75">
      <c r="M58" s="80"/>
    </row>
    <row r="59" ht="12.75">
      <c r="M59" s="80"/>
    </row>
    <row r="60" ht="12.75">
      <c r="M60" s="80"/>
    </row>
    <row r="61" ht="12.75">
      <c r="M61" s="80"/>
    </row>
    <row r="62" ht="12.75">
      <c r="M62" s="80"/>
    </row>
    <row r="63" ht="12.75">
      <c r="M63" s="80"/>
    </row>
    <row r="64" ht="12.75">
      <c r="M64" s="80"/>
    </row>
    <row r="65" ht="12.75">
      <c r="M65" s="80"/>
    </row>
    <row r="66" ht="12.75">
      <c r="M66" s="80"/>
    </row>
    <row r="67" ht="12.75">
      <c r="M67" s="80"/>
    </row>
    <row r="68" ht="12.75">
      <c r="M68" s="80"/>
    </row>
    <row r="69" ht="12.75">
      <c r="M69" s="80"/>
    </row>
    <row r="70" ht="12.75">
      <c r="M70" s="80"/>
    </row>
    <row r="71" ht="12.75">
      <c r="M71" s="80"/>
    </row>
    <row r="72" ht="12.75">
      <c r="M72" s="80"/>
    </row>
    <row r="73" ht="12.75">
      <c r="M73" s="80"/>
    </row>
    <row r="74" ht="12.75">
      <c r="M74" s="80"/>
    </row>
    <row r="75" ht="12.75">
      <c r="M75" s="80"/>
    </row>
    <row r="76" ht="12.75">
      <c r="M76" s="80"/>
    </row>
    <row r="77" ht="12.75">
      <c r="M77" s="80"/>
    </row>
    <row r="78" ht="12.75">
      <c r="M78" s="80"/>
    </row>
    <row r="79" ht="12.75">
      <c r="M79" s="80"/>
    </row>
    <row r="80" ht="12.75">
      <c r="M80" s="80"/>
    </row>
    <row r="81" ht="12.75">
      <c r="M81" s="80"/>
    </row>
    <row r="82" ht="12.75">
      <c r="M82" s="80"/>
    </row>
    <row r="83" ht="12.75">
      <c r="M83" s="80"/>
    </row>
    <row r="84" ht="12.75">
      <c r="M84" s="80"/>
    </row>
    <row r="85" ht="12.75">
      <c r="M85" s="80"/>
    </row>
    <row r="86" ht="12.75">
      <c r="M86" s="80"/>
    </row>
    <row r="87" ht="12.75">
      <c r="M87" s="80"/>
    </row>
    <row r="88" ht="12.75">
      <c r="M88" s="80"/>
    </row>
  </sheetData>
  <sheetProtection/>
  <protectedRanges>
    <protectedRange sqref="M39:M88 F4:I53" name="Zakres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3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.00390625" style="56" customWidth="1"/>
    <col min="2" max="2" width="9.8515625" style="76" customWidth="1"/>
    <col min="3" max="3" width="9.7109375" style="56" customWidth="1"/>
    <col min="4" max="4" width="19.28125" style="56" bestFit="1" customWidth="1"/>
    <col min="5" max="5" width="15.28125" style="56" customWidth="1"/>
    <col min="6" max="6" width="20.421875" style="56" customWidth="1"/>
    <col min="7" max="7" width="7.57421875" style="56" customWidth="1"/>
    <col min="8" max="8" width="12.7109375" style="57" customWidth="1"/>
    <col min="9" max="9" width="6.140625" style="58" customWidth="1"/>
    <col min="10" max="16384" width="9.140625" style="56" customWidth="1"/>
  </cols>
  <sheetData>
    <row r="1" ht="10.5">
      <c r="B1" s="59"/>
    </row>
    <row r="2" spans="2:11" s="64" customFormat="1" ht="10.5">
      <c r="B2" s="60" t="s">
        <v>6</v>
      </c>
      <c r="C2" s="60" t="s">
        <v>5</v>
      </c>
      <c r="D2" s="60" t="s">
        <v>118</v>
      </c>
      <c r="E2" s="60" t="s">
        <v>358</v>
      </c>
      <c r="F2" s="60" t="s">
        <v>119</v>
      </c>
      <c r="G2" s="61" t="s">
        <v>120</v>
      </c>
      <c r="H2" s="62" t="s">
        <v>121</v>
      </c>
      <c r="I2" s="62" t="s">
        <v>122</v>
      </c>
      <c r="J2" s="63"/>
      <c r="K2" s="63"/>
    </row>
    <row r="3" spans="2:11" ht="10.5">
      <c r="B3" s="65" t="s">
        <v>123</v>
      </c>
      <c r="C3" s="65" t="s">
        <v>124</v>
      </c>
      <c r="D3" s="65" t="s">
        <v>125</v>
      </c>
      <c r="E3" s="65" t="s">
        <v>126</v>
      </c>
      <c r="F3" s="65" t="s">
        <v>127</v>
      </c>
      <c r="G3" s="66">
        <v>25146.68</v>
      </c>
      <c r="H3" s="67">
        <v>9</v>
      </c>
      <c r="I3" s="67">
        <v>9.45</v>
      </c>
      <c r="J3" s="68"/>
      <c r="K3" s="68"/>
    </row>
    <row r="4" spans="2:11" ht="10.5">
      <c r="B4" s="65" t="s">
        <v>128</v>
      </c>
      <c r="C4" s="65" t="s">
        <v>129</v>
      </c>
      <c r="D4" s="65" t="s">
        <v>125</v>
      </c>
      <c r="E4" s="65" t="s">
        <v>126</v>
      </c>
      <c r="F4" s="69" t="s">
        <v>127</v>
      </c>
      <c r="G4" s="66">
        <v>29982.58</v>
      </c>
      <c r="H4" s="67">
        <v>0.5</v>
      </c>
      <c r="I4" s="67">
        <v>5.25</v>
      </c>
      <c r="J4" s="68"/>
      <c r="K4" s="68"/>
    </row>
    <row r="5" spans="2:11" ht="10.5">
      <c r="B5" s="65" t="s">
        <v>130</v>
      </c>
      <c r="C5" s="65" t="s">
        <v>131</v>
      </c>
      <c r="D5" s="65" t="s">
        <v>125</v>
      </c>
      <c r="E5" s="65" t="s">
        <v>126</v>
      </c>
      <c r="F5" s="69" t="s">
        <v>127</v>
      </c>
      <c r="G5" s="66">
        <v>35785.66</v>
      </c>
      <c r="H5" s="67">
        <v>2</v>
      </c>
      <c r="I5" s="67">
        <v>21</v>
      </c>
      <c r="J5" s="68"/>
      <c r="K5" s="68"/>
    </row>
    <row r="6" spans="2:11" ht="10.5">
      <c r="B6" s="65" t="s">
        <v>132</v>
      </c>
      <c r="C6" s="65" t="s">
        <v>133</v>
      </c>
      <c r="D6" s="65" t="s">
        <v>134</v>
      </c>
      <c r="E6" s="65" t="s">
        <v>126</v>
      </c>
      <c r="F6" s="69" t="s">
        <v>127</v>
      </c>
      <c r="G6" s="66">
        <v>79061.28</v>
      </c>
      <c r="H6" s="67">
        <v>4</v>
      </c>
      <c r="I6" s="67">
        <v>42</v>
      </c>
      <c r="J6" s="68"/>
      <c r="K6" s="68"/>
    </row>
    <row r="7" spans="2:11" ht="10.5">
      <c r="B7" s="65" t="s">
        <v>135</v>
      </c>
      <c r="C7" s="65" t="s">
        <v>136</v>
      </c>
      <c r="D7" s="65" t="s">
        <v>137</v>
      </c>
      <c r="E7" s="65" t="s">
        <v>126</v>
      </c>
      <c r="F7" s="65" t="s">
        <v>127</v>
      </c>
      <c r="G7" s="66">
        <v>65821.56</v>
      </c>
      <c r="H7" s="67">
        <v>7.5</v>
      </c>
      <c r="I7" s="67">
        <v>78.75</v>
      </c>
      <c r="J7" s="68"/>
      <c r="K7" s="68"/>
    </row>
    <row r="8" spans="2:11" ht="10.5">
      <c r="B8" s="65" t="s">
        <v>138</v>
      </c>
      <c r="C8" s="65" t="s">
        <v>139</v>
      </c>
      <c r="D8" s="65" t="s">
        <v>125</v>
      </c>
      <c r="E8" s="65" t="s">
        <v>126</v>
      </c>
      <c r="F8" s="69" t="s">
        <v>140</v>
      </c>
      <c r="G8" s="66">
        <v>24179.5</v>
      </c>
      <c r="H8" s="67">
        <v>5</v>
      </c>
      <c r="I8" s="67">
        <v>52.5</v>
      </c>
      <c r="J8" s="68"/>
      <c r="K8" s="68"/>
    </row>
    <row r="9" spans="2:11" ht="10.5">
      <c r="B9" s="65" t="s">
        <v>141</v>
      </c>
      <c r="C9" s="65" t="s">
        <v>142</v>
      </c>
      <c r="D9" s="65" t="s">
        <v>125</v>
      </c>
      <c r="E9" s="65" t="s">
        <v>126</v>
      </c>
      <c r="F9" s="65" t="s">
        <v>140</v>
      </c>
      <c r="G9" s="66">
        <v>26113.86</v>
      </c>
      <c r="H9" s="67">
        <v>1.5</v>
      </c>
      <c r="I9" s="67">
        <v>15.75</v>
      </c>
      <c r="J9" s="68"/>
      <c r="K9" s="68"/>
    </row>
    <row r="10" spans="2:11" ht="10.5">
      <c r="B10" s="65" t="s">
        <v>143</v>
      </c>
      <c r="C10" s="65" t="s">
        <v>144</v>
      </c>
      <c r="D10" s="65" t="s">
        <v>125</v>
      </c>
      <c r="E10" s="65" t="s">
        <v>126</v>
      </c>
      <c r="F10" s="65" t="s">
        <v>140</v>
      </c>
      <c r="G10" s="66">
        <v>27081.04</v>
      </c>
      <c r="H10" s="67">
        <v>8</v>
      </c>
      <c r="I10" s="67">
        <v>8.5</v>
      </c>
      <c r="J10" s="68"/>
      <c r="K10" s="68"/>
    </row>
    <row r="11" spans="2:11" ht="10.5">
      <c r="B11" s="65" t="s">
        <v>145</v>
      </c>
      <c r="C11" s="65" t="s">
        <v>146</v>
      </c>
      <c r="D11" s="65" t="s">
        <v>125</v>
      </c>
      <c r="E11" s="65" t="s">
        <v>126</v>
      </c>
      <c r="F11" s="69" t="s">
        <v>140</v>
      </c>
      <c r="G11" s="66">
        <v>32884.12</v>
      </c>
      <c r="H11" s="67">
        <v>4</v>
      </c>
      <c r="I11" s="67">
        <v>42</v>
      </c>
      <c r="J11" s="68"/>
      <c r="K11" s="68"/>
    </row>
    <row r="12" spans="2:11" ht="10.5">
      <c r="B12" s="65" t="s">
        <v>147</v>
      </c>
      <c r="C12" s="65" t="s">
        <v>148</v>
      </c>
      <c r="D12" s="65" t="s">
        <v>134</v>
      </c>
      <c r="E12" s="65" t="s">
        <v>126</v>
      </c>
      <c r="F12" s="69" t="s">
        <v>140</v>
      </c>
      <c r="G12" s="66">
        <v>72819.6</v>
      </c>
      <c r="H12" s="67">
        <v>3.75</v>
      </c>
      <c r="I12" s="67">
        <v>39.375</v>
      </c>
      <c r="J12" s="68"/>
      <c r="K12" s="68"/>
    </row>
    <row r="13" spans="2:11" ht="10.5">
      <c r="B13" s="65" t="s">
        <v>149</v>
      </c>
      <c r="C13" s="65" t="s">
        <v>150</v>
      </c>
      <c r="D13" s="65" t="s">
        <v>125</v>
      </c>
      <c r="E13" s="65" t="s">
        <v>126</v>
      </c>
      <c r="F13" s="65" t="s">
        <v>151</v>
      </c>
      <c r="G13" s="66">
        <v>23212.32</v>
      </c>
      <c r="H13" s="67">
        <v>3</v>
      </c>
      <c r="I13" s="67">
        <v>31.5</v>
      </c>
      <c r="J13" s="68"/>
      <c r="K13" s="68"/>
    </row>
    <row r="14" spans="2:11" ht="10.5">
      <c r="B14" s="65" t="s">
        <v>152</v>
      </c>
      <c r="C14" s="65" t="s">
        <v>153</v>
      </c>
      <c r="D14" s="65" t="s">
        <v>125</v>
      </c>
      <c r="E14" s="65" t="s">
        <v>126</v>
      </c>
      <c r="F14" s="65" t="s">
        <v>151</v>
      </c>
      <c r="G14" s="66">
        <v>23212.32</v>
      </c>
      <c r="H14" s="67">
        <v>2.25</v>
      </c>
      <c r="I14" s="67">
        <v>23.625</v>
      </c>
      <c r="J14" s="68"/>
      <c r="K14" s="68"/>
    </row>
    <row r="15" spans="2:11" ht="10.5">
      <c r="B15" s="65" t="s">
        <v>154</v>
      </c>
      <c r="C15" s="65" t="s">
        <v>155</v>
      </c>
      <c r="D15" s="65" t="s">
        <v>125</v>
      </c>
      <c r="E15" s="65" t="s">
        <v>126</v>
      </c>
      <c r="F15" s="65" t="s">
        <v>151</v>
      </c>
      <c r="G15" s="66">
        <v>27081.04</v>
      </c>
      <c r="H15" s="67">
        <v>5</v>
      </c>
      <c r="I15" s="67">
        <v>52.5</v>
      </c>
      <c r="J15" s="68"/>
      <c r="K15" s="68"/>
    </row>
    <row r="16" spans="2:11" ht="10.5">
      <c r="B16" s="65" t="s">
        <v>156</v>
      </c>
      <c r="C16" s="65" t="s">
        <v>157</v>
      </c>
      <c r="D16" s="65" t="s">
        <v>134</v>
      </c>
      <c r="E16" s="65" t="s">
        <v>126</v>
      </c>
      <c r="F16" s="65" t="s">
        <v>151</v>
      </c>
      <c r="G16" s="66">
        <v>116511.36</v>
      </c>
      <c r="H16" s="67">
        <v>0.5</v>
      </c>
      <c r="I16" s="67">
        <v>5.25</v>
      </c>
      <c r="J16" s="68"/>
      <c r="K16" s="68"/>
    </row>
    <row r="17" spans="2:11" ht="10.5">
      <c r="B17" s="65" t="s">
        <v>158</v>
      </c>
      <c r="C17" s="65" t="s">
        <v>159</v>
      </c>
      <c r="D17" s="65" t="s">
        <v>125</v>
      </c>
      <c r="E17" s="65" t="s">
        <v>160</v>
      </c>
      <c r="F17" s="69" t="s">
        <v>127</v>
      </c>
      <c r="G17" s="66">
        <v>23035.88</v>
      </c>
      <c r="H17" s="67">
        <v>0.5</v>
      </c>
      <c r="I17" s="67">
        <v>5.25</v>
      </c>
      <c r="J17" s="68"/>
      <c r="K17" s="68"/>
    </row>
    <row r="18" spans="2:11" ht="10.5">
      <c r="B18" s="65" t="s">
        <v>161</v>
      </c>
      <c r="C18" s="65" t="s">
        <v>162</v>
      </c>
      <c r="D18" s="65" t="s">
        <v>125</v>
      </c>
      <c r="E18" s="65" t="s">
        <v>160</v>
      </c>
      <c r="F18" s="69" t="s">
        <v>127</v>
      </c>
      <c r="G18" s="66">
        <v>25146.68</v>
      </c>
      <c r="H18" s="67">
        <v>1</v>
      </c>
      <c r="I18" s="67">
        <v>10.5</v>
      </c>
      <c r="J18" s="68"/>
      <c r="K18" s="68"/>
    </row>
    <row r="19" spans="2:11" ht="10.5">
      <c r="B19" s="65" t="s">
        <v>163</v>
      </c>
      <c r="C19" s="65" t="s">
        <v>164</v>
      </c>
      <c r="D19" s="65" t="s">
        <v>165</v>
      </c>
      <c r="E19" s="65" t="s">
        <v>160</v>
      </c>
      <c r="F19" s="69" t="s">
        <v>127</v>
      </c>
      <c r="G19" s="66">
        <v>29362.2</v>
      </c>
      <c r="H19" s="67">
        <v>2</v>
      </c>
      <c r="I19" s="67">
        <v>21</v>
      </c>
      <c r="J19" s="68"/>
      <c r="K19" s="68"/>
    </row>
    <row r="20" spans="2:11" ht="10.5">
      <c r="B20" s="65" t="s">
        <v>166</v>
      </c>
      <c r="C20" s="65" t="s">
        <v>167</v>
      </c>
      <c r="D20" s="65" t="s">
        <v>168</v>
      </c>
      <c r="E20" s="65" t="s">
        <v>160</v>
      </c>
      <c r="F20" s="69" t="s">
        <v>127</v>
      </c>
      <c r="G20" s="66">
        <v>43394.15</v>
      </c>
      <c r="H20" s="67">
        <v>7.5</v>
      </c>
      <c r="I20" s="67">
        <v>7.5</v>
      </c>
      <c r="J20" s="68"/>
      <c r="K20" s="68"/>
    </row>
    <row r="21" spans="2:11" ht="10.5">
      <c r="B21" s="65" t="s">
        <v>169</v>
      </c>
      <c r="C21" s="65" t="s">
        <v>170</v>
      </c>
      <c r="D21" s="65" t="s">
        <v>171</v>
      </c>
      <c r="E21" s="65" t="s">
        <v>160</v>
      </c>
      <c r="F21" s="69" t="s">
        <v>127</v>
      </c>
      <c r="G21" s="66">
        <v>42872.15</v>
      </c>
      <c r="H21" s="67">
        <v>15</v>
      </c>
      <c r="I21" s="67">
        <v>15.75</v>
      </c>
      <c r="J21" s="68"/>
      <c r="K21" s="68"/>
    </row>
    <row r="22" spans="2:11" ht="10.5">
      <c r="B22" s="65" t="s">
        <v>172</v>
      </c>
      <c r="C22" s="65" t="s">
        <v>173</v>
      </c>
      <c r="D22" s="65" t="s">
        <v>165</v>
      </c>
      <c r="E22" s="65" t="s">
        <v>160</v>
      </c>
      <c r="F22" s="69" t="s">
        <v>127</v>
      </c>
      <c r="G22" s="66">
        <v>30410.85</v>
      </c>
      <c r="H22" s="67">
        <v>6</v>
      </c>
      <c r="I22" s="67">
        <v>6.5</v>
      </c>
      <c r="J22" s="68"/>
      <c r="K22" s="68"/>
    </row>
    <row r="23" spans="2:11" ht="10.5">
      <c r="B23" s="65" t="s">
        <v>174</v>
      </c>
      <c r="C23" s="65" t="s">
        <v>175</v>
      </c>
      <c r="D23" s="65" t="s">
        <v>176</v>
      </c>
      <c r="E23" s="65" t="s">
        <v>160</v>
      </c>
      <c r="F23" s="69" t="s">
        <v>127</v>
      </c>
      <c r="G23" s="66">
        <v>62589.6</v>
      </c>
      <c r="H23" s="67">
        <v>3</v>
      </c>
      <c r="I23" s="67">
        <v>31.5</v>
      </c>
      <c r="J23" s="68"/>
      <c r="K23" s="68"/>
    </row>
    <row r="24" spans="2:11" ht="10.5">
      <c r="B24" s="65" t="s">
        <v>177</v>
      </c>
      <c r="C24" s="65" t="s">
        <v>178</v>
      </c>
      <c r="D24" s="65" t="s">
        <v>171</v>
      </c>
      <c r="E24" s="65" t="s">
        <v>160</v>
      </c>
      <c r="F24" s="69" t="s">
        <v>127</v>
      </c>
      <c r="G24" s="66">
        <v>44350.5</v>
      </c>
      <c r="H24" s="67">
        <v>6</v>
      </c>
      <c r="I24" s="67">
        <v>6.5</v>
      </c>
      <c r="J24" s="68"/>
      <c r="K24" s="68"/>
    </row>
    <row r="25" spans="2:11" ht="10.5">
      <c r="B25" s="65" t="s">
        <v>179</v>
      </c>
      <c r="C25" s="65" t="s">
        <v>180</v>
      </c>
      <c r="D25" s="65" t="s">
        <v>181</v>
      </c>
      <c r="E25" s="65" t="s">
        <v>160</v>
      </c>
      <c r="F25" s="69" t="s">
        <v>127</v>
      </c>
      <c r="G25" s="66">
        <v>61855.54</v>
      </c>
      <c r="H25" s="67">
        <v>8</v>
      </c>
      <c r="I25" s="67">
        <v>8.5</v>
      </c>
      <c r="J25" s="68"/>
      <c r="K25" s="68"/>
    </row>
    <row r="26" spans="2:11" ht="10.5">
      <c r="B26" s="65" t="s">
        <v>182</v>
      </c>
      <c r="C26" s="65" t="s">
        <v>159</v>
      </c>
      <c r="D26" s="65" t="s">
        <v>168</v>
      </c>
      <c r="E26" s="65" t="s">
        <v>160</v>
      </c>
      <c r="F26" s="69" t="s">
        <v>127</v>
      </c>
      <c r="G26" s="66">
        <v>47883.2</v>
      </c>
      <c r="H26" s="67">
        <v>3.75</v>
      </c>
      <c r="I26" s="67">
        <v>39.375</v>
      </c>
      <c r="J26" s="68"/>
      <c r="K26" s="68"/>
    </row>
    <row r="27" spans="2:11" ht="10.5">
      <c r="B27" s="65" t="s">
        <v>183</v>
      </c>
      <c r="C27" s="65" t="s">
        <v>184</v>
      </c>
      <c r="D27" s="65" t="s">
        <v>185</v>
      </c>
      <c r="E27" s="65" t="s">
        <v>160</v>
      </c>
      <c r="F27" s="69" t="s">
        <v>127</v>
      </c>
      <c r="G27" s="66">
        <v>28404.8</v>
      </c>
      <c r="H27" s="67">
        <v>10</v>
      </c>
      <c r="I27" s="67">
        <v>10.5</v>
      </c>
      <c r="J27" s="68"/>
      <c r="K27" s="68"/>
    </row>
    <row r="28" spans="2:11" ht="10.5">
      <c r="B28" s="65" t="s">
        <v>186</v>
      </c>
      <c r="C28" s="65" t="s">
        <v>187</v>
      </c>
      <c r="D28" s="65" t="s">
        <v>165</v>
      </c>
      <c r="E28" s="65" t="s">
        <v>160</v>
      </c>
      <c r="F28" s="69" t="s">
        <v>127</v>
      </c>
      <c r="G28" s="66">
        <v>34605.45</v>
      </c>
      <c r="H28" s="67">
        <v>28</v>
      </c>
      <c r="I28" s="67">
        <v>29.5</v>
      </c>
      <c r="J28" s="68"/>
      <c r="K28" s="68"/>
    </row>
    <row r="29" spans="2:11" ht="10.5">
      <c r="B29" s="65" t="s">
        <v>188</v>
      </c>
      <c r="C29" s="65" t="s">
        <v>189</v>
      </c>
      <c r="D29" s="65" t="s">
        <v>190</v>
      </c>
      <c r="E29" s="65" t="s">
        <v>160</v>
      </c>
      <c r="F29" s="69" t="s">
        <v>127</v>
      </c>
      <c r="G29" s="66">
        <v>53721.15</v>
      </c>
      <c r="H29" s="67">
        <v>3</v>
      </c>
      <c r="I29" s="67">
        <v>31.5</v>
      </c>
      <c r="J29" s="68"/>
      <c r="K29" s="68"/>
    </row>
    <row r="30" spans="2:11" ht="10.5">
      <c r="B30" s="65" t="s">
        <v>359</v>
      </c>
      <c r="C30" s="65" t="s">
        <v>187</v>
      </c>
      <c r="D30" s="65" t="s">
        <v>185</v>
      </c>
      <c r="E30" s="65" t="s">
        <v>160</v>
      </c>
      <c r="F30" s="69" t="s">
        <v>127</v>
      </c>
      <c r="G30" s="66">
        <v>31067.75</v>
      </c>
      <c r="H30" s="67">
        <v>8</v>
      </c>
      <c r="I30" s="67">
        <v>8.4</v>
      </c>
      <c r="J30" s="68"/>
      <c r="K30" s="68"/>
    </row>
    <row r="31" spans="2:11" ht="10.5">
      <c r="B31" s="65" t="s">
        <v>191</v>
      </c>
      <c r="C31" s="65" t="s">
        <v>192</v>
      </c>
      <c r="D31" s="65" t="s">
        <v>190</v>
      </c>
      <c r="E31" s="65" t="s">
        <v>160</v>
      </c>
      <c r="F31" s="69" t="s">
        <v>127</v>
      </c>
      <c r="G31" s="66">
        <v>58325.82</v>
      </c>
      <c r="H31" s="67">
        <v>3</v>
      </c>
      <c r="I31" s="67">
        <v>31.5</v>
      </c>
      <c r="J31" s="68"/>
      <c r="K31" s="68"/>
    </row>
    <row r="32" spans="2:11" ht="10.5">
      <c r="B32" s="65" t="s">
        <v>193</v>
      </c>
      <c r="C32" s="65" t="s">
        <v>153</v>
      </c>
      <c r="D32" s="65" t="s">
        <v>171</v>
      </c>
      <c r="E32" s="65" t="s">
        <v>160</v>
      </c>
      <c r="F32" s="69" t="s">
        <v>127</v>
      </c>
      <c r="G32" s="66">
        <v>56177.3</v>
      </c>
      <c r="H32" s="67">
        <v>20</v>
      </c>
      <c r="I32" s="67">
        <v>21</v>
      </c>
      <c r="J32" s="68"/>
      <c r="K32" s="68"/>
    </row>
    <row r="33" spans="2:11" ht="10.5">
      <c r="B33" s="65" t="s">
        <v>194</v>
      </c>
      <c r="C33" s="65" t="s">
        <v>195</v>
      </c>
      <c r="D33" s="65" t="s">
        <v>165</v>
      </c>
      <c r="E33" s="65" t="s">
        <v>160</v>
      </c>
      <c r="F33" s="69" t="s">
        <v>127</v>
      </c>
      <c r="G33" s="66">
        <v>40897.35</v>
      </c>
      <c r="H33" s="67">
        <v>5</v>
      </c>
      <c r="I33" s="67">
        <v>52.5</v>
      </c>
      <c r="J33" s="68"/>
      <c r="K33" s="68"/>
    </row>
    <row r="34" spans="2:11" ht="10.5">
      <c r="B34" s="65" t="s">
        <v>196</v>
      </c>
      <c r="C34" s="65" t="s">
        <v>13</v>
      </c>
      <c r="D34" s="65" t="s">
        <v>125</v>
      </c>
      <c r="E34" s="65" t="s">
        <v>160</v>
      </c>
      <c r="F34" s="69" t="s">
        <v>140</v>
      </c>
      <c r="G34" s="66">
        <v>23035.88</v>
      </c>
      <c r="H34" s="67">
        <v>2</v>
      </c>
      <c r="I34" s="67">
        <v>21</v>
      </c>
      <c r="J34" s="68"/>
      <c r="K34" s="68"/>
    </row>
    <row r="35" spans="2:11" ht="10.5">
      <c r="B35" s="65" t="s">
        <v>197</v>
      </c>
      <c r="C35" s="65" t="s">
        <v>198</v>
      </c>
      <c r="D35" s="65" t="s">
        <v>171</v>
      </c>
      <c r="E35" s="65" t="s">
        <v>160</v>
      </c>
      <c r="F35" s="69" t="s">
        <v>140</v>
      </c>
      <c r="G35" s="66">
        <v>35480.4</v>
      </c>
      <c r="H35" s="67">
        <v>1.5</v>
      </c>
      <c r="I35" s="67">
        <v>15.75</v>
      </c>
      <c r="J35" s="68"/>
      <c r="K35" s="68"/>
    </row>
    <row r="36" spans="2:11" ht="10.5">
      <c r="B36" s="65" t="s">
        <v>199</v>
      </c>
      <c r="C36" s="65" t="s">
        <v>200</v>
      </c>
      <c r="D36" s="65" t="s">
        <v>185</v>
      </c>
      <c r="E36" s="65" t="s">
        <v>160</v>
      </c>
      <c r="F36" s="69" t="s">
        <v>140</v>
      </c>
      <c r="G36" s="66">
        <v>21303.6</v>
      </c>
      <c r="H36" s="67">
        <v>6</v>
      </c>
      <c r="I36" s="67">
        <v>63</v>
      </c>
      <c r="J36" s="68"/>
      <c r="K36" s="68"/>
    </row>
    <row r="37" spans="2:11" ht="10.5">
      <c r="B37" s="65" t="s">
        <v>201</v>
      </c>
      <c r="C37" s="65" t="s">
        <v>202</v>
      </c>
      <c r="D37" s="65" t="s">
        <v>181</v>
      </c>
      <c r="E37" s="65" t="s">
        <v>160</v>
      </c>
      <c r="F37" s="69" t="s">
        <v>140</v>
      </c>
      <c r="G37" s="66">
        <v>51878.84</v>
      </c>
      <c r="H37" s="67">
        <v>14</v>
      </c>
      <c r="I37" s="67">
        <v>14.5</v>
      </c>
      <c r="J37" s="68"/>
      <c r="K37" s="68"/>
    </row>
    <row r="38" spans="2:11" ht="10.5">
      <c r="B38" s="65" t="s">
        <v>203</v>
      </c>
      <c r="C38" s="65" t="s">
        <v>204</v>
      </c>
      <c r="D38" s="65" t="s">
        <v>165</v>
      </c>
      <c r="E38" s="65" t="s">
        <v>160</v>
      </c>
      <c r="F38" s="69" t="s">
        <v>140</v>
      </c>
      <c r="G38" s="66">
        <v>29362.2</v>
      </c>
      <c r="H38" s="67">
        <v>2.5</v>
      </c>
      <c r="I38" s="67">
        <v>26.25</v>
      </c>
      <c r="J38" s="68"/>
      <c r="K38" s="68"/>
    </row>
    <row r="39" spans="2:11" ht="10.5">
      <c r="B39" s="65" t="s">
        <v>361</v>
      </c>
      <c r="C39" s="65" t="s">
        <v>205</v>
      </c>
      <c r="D39" s="65" t="s">
        <v>165</v>
      </c>
      <c r="E39" s="65" t="s">
        <v>160</v>
      </c>
      <c r="F39" s="65" t="s">
        <v>140</v>
      </c>
      <c r="G39" s="66">
        <v>30410.85</v>
      </c>
      <c r="H39" s="67">
        <v>2.25</v>
      </c>
      <c r="I39" s="67">
        <v>23.625</v>
      </c>
      <c r="J39" s="68"/>
      <c r="K39" s="68"/>
    </row>
    <row r="40" spans="2:11" ht="10.5">
      <c r="B40" s="65" t="s">
        <v>206</v>
      </c>
      <c r="C40" s="65" t="s">
        <v>15</v>
      </c>
      <c r="D40" s="65" t="s">
        <v>125</v>
      </c>
      <c r="E40" s="65" t="s">
        <v>160</v>
      </c>
      <c r="F40" s="69" t="s">
        <v>140</v>
      </c>
      <c r="G40" s="66">
        <v>29982.58</v>
      </c>
      <c r="H40" s="67">
        <v>4</v>
      </c>
      <c r="I40" s="67">
        <v>42</v>
      </c>
      <c r="J40" s="68"/>
      <c r="K40" s="68"/>
    </row>
    <row r="41" spans="2:11" ht="10.5">
      <c r="B41" s="65" t="s">
        <v>207</v>
      </c>
      <c r="C41" s="65" t="s">
        <v>208</v>
      </c>
      <c r="D41" s="65" t="s">
        <v>190</v>
      </c>
      <c r="E41" s="65" t="s">
        <v>160</v>
      </c>
      <c r="F41" s="69" t="s">
        <v>140</v>
      </c>
      <c r="G41" s="66">
        <v>50651.37</v>
      </c>
      <c r="H41" s="67">
        <v>10.5</v>
      </c>
      <c r="I41" s="67">
        <v>10.5</v>
      </c>
      <c r="J41" s="68"/>
      <c r="K41" s="68"/>
    </row>
    <row r="42" spans="2:11" ht="10.5">
      <c r="B42" s="65" t="s">
        <v>209</v>
      </c>
      <c r="C42" s="65" t="s">
        <v>210</v>
      </c>
      <c r="D42" s="65" t="s">
        <v>171</v>
      </c>
      <c r="E42" s="65" t="s">
        <v>160</v>
      </c>
      <c r="F42" s="69" t="s">
        <v>140</v>
      </c>
      <c r="G42" s="66">
        <v>48785.55</v>
      </c>
      <c r="H42" s="67">
        <v>9</v>
      </c>
      <c r="I42" s="67">
        <v>9.5</v>
      </c>
      <c r="J42" s="68"/>
      <c r="K42" s="68"/>
    </row>
    <row r="43" spans="2:11" ht="10.5">
      <c r="B43" s="65" t="s">
        <v>211</v>
      </c>
      <c r="C43" s="65" t="s">
        <v>212</v>
      </c>
      <c r="D43" s="65" t="s">
        <v>176</v>
      </c>
      <c r="E43" s="65" t="s">
        <v>160</v>
      </c>
      <c r="F43" s="69" t="s">
        <v>140</v>
      </c>
      <c r="G43" s="66">
        <v>79280.16</v>
      </c>
      <c r="H43" s="67">
        <v>12</v>
      </c>
      <c r="I43" s="67">
        <v>12.5</v>
      </c>
      <c r="J43" s="68"/>
      <c r="K43" s="68"/>
    </row>
    <row r="44" spans="2:11" ht="10.5">
      <c r="B44" s="65" t="s">
        <v>213</v>
      </c>
      <c r="C44" s="65" t="s">
        <v>214</v>
      </c>
      <c r="D44" s="65" t="s">
        <v>168</v>
      </c>
      <c r="E44" s="65" t="s">
        <v>160</v>
      </c>
      <c r="F44" s="69" t="s">
        <v>140</v>
      </c>
      <c r="G44" s="66">
        <v>58357.65</v>
      </c>
      <c r="H44" s="67">
        <v>7.5</v>
      </c>
      <c r="I44" s="67">
        <v>7.5</v>
      </c>
      <c r="J44" s="68"/>
      <c r="K44" s="68"/>
    </row>
    <row r="45" spans="2:11" ht="10.5">
      <c r="B45" s="65" t="s">
        <v>215</v>
      </c>
      <c r="C45" s="65" t="s">
        <v>216</v>
      </c>
      <c r="D45" s="65" t="s">
        <v>190</v>
      </c>
      <c r="E45" s="65" t="s">
        <v>160</v>
      </c>
      <c r="F45" s="65" t="s">
        <v>140</v>
      </c>
      <c r="G45" s="66">
        <v>67535.16</v>
      </c>
      <c r="H45" s="67">
        <v>4.5</v>
      </c>
      <c r="I45" s="67">
        <v>47.25</v>
      </c>
      <c r="J45" s="68"/>
      <c r="K45" s="68"/>
    </row>
    <row r="46" spans="2:11" ht="10.5">
      <c r="B46" s="65" t="s">
        <v>217</v>
      </c>
      <c r="C46" s="65" t="s">
        <v>142</v>
      </c>
      <c r="D46" s="65" t="s">
        <v>171</v>
      </c>
      <c r="E46" s="65" t="s">
        <v>160</v>
      </c>
      <c r="F46" s="69" t="s">
        <v>151</v>
      </c>
      <c r="G46" s="66">
        <v>34002.05</v>
      </c>
      <c r="H46" s="67">
        <v>0.75</v>
      </c>
      <c r="I46" s="67">
        <v>7.875</v>
      </c>
      <c r="J46" s="68"/>
      <c r="K46" s="68"/>
    </row>
    <row r="47" spans="2:11" ht="10.5">
      <c r="B47" s="65" t="s">
        <v>218</v>
      </c>
      <c r="C47" s="65" t="s">
        <v>219</v>
      </c>
      <c r="D47" s="65" t="s">
        <v>165</v>
      </c>
      <c r="E47" s="65" t="s">
        <v>160</v>
      </c>
      <c r="F47" s="65" t="s">
        <v>151</v>
      </c>
      <c r="G47" s="66">
        <v>29362.2</v>
      </c>
      <c r="H47" s="67">
        <v>4.5</v>
      </c>
      <c r="I47" s="67">
        <v>47.25</v>
      </c>
      <c r="J47" s="68"/>
      <c r="K47" s="68"/>
    </row>
    <row r="48" spans="2:11" ht="10.5">
      <c r="B48" s="65" t="s">
        <v>220</v>
      </c>
      <c r="C48" s="65" t="s">
        <v>175</v>
      </c>
      <c r="D48" s="65" t="s">
        <v>185</v>
      </c>
      <c r="E48" s="65" t="s">
        <v>160</v>
      </c>
      <c r="F48" s="65" t="s">
        <v>151</v>
      </c>
      <c r="G48" s="66">
        <v>24854.2</v>
      </c>
      <c r="H48" s="67">
        <v>4</v>
      </c>
      <c r="I48" s="67">
        <v>42</v>
      </c>
      <c r="J48" s="68"/>
      <c r="K48" s="68"/>
    </row>
    <row r="49" spans="2:11" ht="10.5">
      <c r="B49" s="65" t="s">
        <v>221</v>
      </c>
      <c r="C49" s="65" t="s">
        <v>214</v>
      </c>
      <c r="D49" s="65" t="s">
        <v>171</v>
      </c>
      <c r="E49" s="65" t="s">
        <v>160</v>
      </c>
      <c r="F49" s="65" t="s">
        <v>151</v>
      </c>
      <c r="G49" s="66">
        <v>44350.5</v>
      </c>
      <c r="H49" s="67">
        <v>12</v>
      </c>
      <c r="I49" s="67">
        <v>12.5</v>
      </c>
      <c r="J49" s="68"/>
      <c r="K49" s="68"/>
    </row>
    <row r="50" spans="2:11" ht="10.5">
      <c r="B50" s="65" t="s">
        <v>222</v>
      </c>
      <c r="C50" s="65" t="s">
        <v>223</v>
      </c>
      <c r="D50" s="65" t="s">
        <v>125</v>
      </c>
      <c r="E50" s="65" t="s">
        <v>160</v>
      </c>
      <c r="F50" s="65" t="s">
        <v>151</v>
      </c>
      <c r="G50" s="66">
        <v>29982.58</v>
      </c>
      <c r="H50" s="67">
        <v>0.75</v>
      </c>
      <c r="I50" s="67">
        <v>7.875</v>
      </c>
      <c r="J50" s="68"/>
      <c r="K50" s="68"/>
    </row>
    <row r="51" spans="2:11" ht="10.5">
      <c r="B51" s="65" t="s">
        <v>224</v>
      </c>
      <c r="C51" s="65" t="s">
        <v>16</v>
      </c>
      <c r="D51" s="65" t="s">
        <v>168</v>
      </c>
      <c r="E51" s="65" t="s">
        <v>160</v>
      </c>
      <c r="F51" s="65" t="s">
        <v>151</v>
      </c>
      <c r="G51" s="66">
        <v>46386.85</v>
      </c>
      <c r="H51" s="67">
        <v>3</v>
      </c>
      <c r="I51" s="67">
        <v>31.5</v>
      </c>
      <c r="J51" s="68"/>
      <c r="K51" s="68"/>
    </row>
    <row r="52" spans="2:11" ht="10.5">
      <c r="B52" s="65" t="s">
        <v>225</v>
      </c>
      <c r="C52" s="65" t="s">
        <v>226</v>
      </c>
      <c r="D52" s="65" t="s">
        <v>227</v>
      </c>
      <c r="E52" s="65" t="s">
        <v>160</v>
      </c>
      <c r="F52" s="65" t="s">
        <v>151</v>
      </c>
      <c r="G52" s="66">
        <v>33051.48</v>
      </c>
      <c r="H52" s="67">
        <v>4.5</v>
      </c>
      <c r="I52" s="67">
        <v>47.25</v>
      </c>
      <c r="J52" s="68"/>
      <c r="K52" s="68"/>
    </row>
    <row r="53" spans="2:11" ht="10.5">
      <c r="B53" s="65" t="s">
        <v>228</v>
      </c>
      <c r="C53" s="65" t="s">
        <v>229</v>
      </c>
      <c r="D53" s="65" t="s">
        <v>176</v>
      </c>
      <c r="E53" s="65" t="s">
        <v>160</v>
      </c>
      <c r="F53" s="65" t="s">
        <v>151</v>
      </c>
      <c r="G53" s="66">
        <v>70934.88</v>
      </c>
      <c r="H53" s="67">
        <v>1.5</v>
      </c>
      <c r="I53" s="67">
        <v>15.75</v>
      </c>
      <c r="J53" s="68"/>
      <c r="K53" s="68"/>
    </row>
    <row r="54" spans="2:11" ht="10.5">
      <c r="B54" s="65" t="s">
        <v>230</v>
      </c>
      <c r="C54" s="65" t="s">
        <v>231</v>
      </c>
      <c r="D54" s="65" t="s">
        <v>171</v>
      </c>
      <c r="E54" s="65" t="s">
        <v>160</v>
      </c>
      <c r="F54" s="65" t="s">
        <v>151</v>
      </c>
      <c r="G54" s="66">
        <v>56177.3</v>
      </c>
      <c r="H54" s="67">
        <v>6</v>
      </c>
      <c r="I54" s="67">
        <v>6.5</v>
      </c>
      <c r="J54" s="68"/>
      <c r="K54" s="68"/>
    </row>
    <row r="55" spans="2:11" ht="10.5">
      <c r="B55" s="65" t="s">
        <v>232</v>
      </c>
      <c r="C55" s="65" t="s">
        <v>233</v>
      </c>
      <c r="D55" s="65" t="s">
        <v>190</v>
      </c>
      <c r="E55" s="65" t="s">
        <v>160</v>
      </c>
      <c r="F55" s="65" t="s">
        <v>151</v>
      </c>
      <c r="G55" s="66">
        <v>69070.05</v>
      </c>
      <c r="H55" s="67">
        <v>3</v>
      </c>
      <c r="I55" s="67">
        <v>31.5</v>
      </c>
      <c r="J55" s="68"/>
      <c r="K55" s="68"/>
    </row>
    <row r="56" spans="2:11" ht="10.5">
      <c r="B56" s="65" t="s">
        <v>234</v>
      </c>
      <c r="C56" s="65" t="s">
        <v>235</v>
      </c>
      <c r="D56" s="65" t="s">
        <v>181</v>
      </c>
      <c r="E56" s="65" t="s">
        <v>160</v>
      </c>
      <c r="F56" s="69" t="s">
        <v>151</v>
      </c>
      <c r="G56" s="66">
        <v>105753.02</v>
      </c>
      <c r="H56" s="67">
        <v>6</v>
      </c>
      <c r="I56" s="67">
        <v>7.75</v>
      </c>
      <c r="J56" s="68"/>
      <c r="K56" s="68"/>
    </row>
    <row r="57" spans="2:11" ht="10.5">
      <c r="B57" s="65" t="s">
        <v>236</v>
      </c>
      <c r="C57" s="70" t="s">
        <v>180</v>
      </c>
      <c r="D57" s="65" t="s">
        <v>168</v>
      </c>
      <c r="E57" s="65" t="s">
        <v>160</v>
      </c>
      <c r="F57" s="65" t="s">
        <v>151</v>
      </c>
      <c r="G57" s="66">
        <v>79306.55</v>
      </c>
      <c r="H57" s="67">
        <v>1</v>
      </c>
      <c r="I57" s="67">
        <v>10.5</v>
      </c>
      <c r="J57" s="68"/>
      <c r="K57" s="68"/>
    </row>
    <row r="58" spans="2:11" ht="10.5">
      <c r="B58" s="65" t="s">
        <v>237</v>
      </c>
      <c r="C58" s="65" t="s">
        <v>124</v>
      </c>
      <c r="D58" s="65" t="s">
        <v>238</v>
      </c>
      <c r="E58" s="65" t="s">
        <v>239</v>
      </c>
      <c r="F58" s="65" t="s">
        <v>127</v>
      </c>
      <c r="G58" s="66">
        <v>30451.68</v>
      </c>
      <c r="H58" s="67">
        <v>2</v>
      </c>
      <c r="I58" s="67">
        <v>21</v>
      </c>
      <c r="J58" s="68"/>
      <c r="K58" s="68"/>
    </row>
    <row r="59" spans="2:11" ht="10.5">
      <c r="B59" s="65" t="s">
        <v>240</v>
      </c>
      <c r="C59" s="65" t="s">
        <v>241</v>
      </c>
      <c r="D59" s="65" t="s">
        <v>242</v>
      </c>
      <c r="E59" s="65" t="s">
        <v>239</v>
      </c>
      <c r="F59" s="69" t="s">
        <v>127</v>
      </c>
      <c r="G59" s="66">
        <v>26646.2</v>
      </c>
      <c r="H59" s="67">
        <v>10</v>
      </c>
      <c r="I59" s="67">
        <v>10.5</v>
      </c>
      <c r="J59" s="68"/>
      <c r="K59" s="68"/>
    </row>
    <row r="60" spans="2:11" ht="10.5">
      <c r="B60" s="65" t="s">
        <v>243</v>
      </c>
      <c r="C60" s="65" t="s">
        <v>13</v>
      </c>
      <c r="D60" s="65" t="s">
        <v>227</v>
      </c>
      <c r="E60" s="65" t="s">
        <v>239</v>
      </c>
      <c r="F60" s="69" t="s">
        <v>127</v>
      </c>
      <c r="G60" s="66">
        <v>28043.68</v>
      </c>
      <c r="H60" s="67">
        <v>3</v>
      </c>
      <c r="I60" s="67">
        <v>31.5</v>
      </c>
      <c r="J60" s="68"/>
      <c r="K60" s="68"/>
    </row>
    <row r="61" spans="2:11" ht="10.5">
      <c r="B61" s="65" t="s">
        <v>244</v>
      </c>
      <c r="C61" s="65" t="s">
        <v>245</v>
      </c>
      <c r="D61" s="65" t="s">
        <v>238</v>
      </c>
      <c r="E61" s="65" t="s">
        <v>239</v>
      </c>
      <c r="F61" s="69" t="s">
        <v>127</v>
      </c>
      <c r="G61" s="66">
        <v>32626.8</v>
      </c>
      <c r="H61" s="67">
        <v>3</v>
      </c>
      <c r="I61" s="67">
        <v>31.5</v>
      </c>
      <c r="J61" s="68"/>
      <c r="K61" s="68"/>
    </row>
    <row r="62" spans="2:11" ht="10.5">
      <c r="B62" s="65" t="s">
        <v>246</v>
      </c>
      <c r="C62" s="65" t="s">
        <v>247</v>
      </c>
      <c r="D62" s="65" t="s">
        <v>242</v>
      </c>
      <c r="E62" s="65" t="s">
        <v>239</v>
      </c>
      <c r="F62" s="65" t="s">
        <v>127</v>
      </c>
      <c r="G62" s="66">
        <v>28549.5</v>
      </c>
      <c r="H62" s="67">
        <v>4.5</v>
      </c>
      <c r="I62" s="67">
        <v>47.25</v>
      </c>
      <c r="J62" s="68"/>
      <c r="K62" s="68"/>
    </row>
    <row r="63" spans="2:11" ht="10.5">
      <c r="B63" s="71" t="s">
        <v>248</v>
      </c>
      <c r="C63" s="65" t="s">
        <v>249</v>
      </c>
      <c r="D63" s="65" t="s">
        <v>242</v>
      </c>
      <c r="E63" s="65" t="s">
        <v>239</v>
      </c>
      <c r="F63" s="65" t="s">
        <v>140</v>
      </c>
      <c r="G63" s="66">
        <v>27597.85</v>
      </c>
      <c r="H63" s="67">
        <v>10</v>
      </c>
      <c r="I63" s="67">
        <v>10.5</v>
      </c>
      <c r="J63" s="68"/>
      <c r="K63" s="68"/>
    </row>
    <row r="64" spans="2:11" ht="10.5">
      <c r="B64" s="65" t="s">
        <v>250</v>
      </c>
      <c r="C64" s="65" t="s">
        <v>251</v>
      </c>
      <c r="D64" s="65" t="s">
        <v>227</v>
      </c>
      <c r="E64" s="65" t="s">
        <v>239</v>
      </c>
      <c r="F64" s="65" t="s">
        <v>140</v>
      </c>
      <c r="G64" s="66">
        <v>29045.24</v>
      </c>
      <c r="H64" s="67">
        <v>30</v>
      </c>
      <c r="I64" s="67">
        <v>31.5</v>
      </c>
      <c r="J64" s="68"/>
      <c r="K64" s="68"/>
    </row>
    <row r="65" spans="2:11" ht="10.5">
      <c r="B65" s="65" t="s">
        <v>252</v>
      </c>
      <c r="C65" s="65" t="s">
        <v>184</v>
      </c>
      <c r="D65" s="65" t="s">
        <v>238</v>
      </c>
      <c r="E65" s="65" t="s">
        <v>239</v>
      </c>
      <c r="F65" s="65" t="s">
        <v>140</v>
      </c>
      <c r="G65" s="66">
        <v>35889.48</v>
      </c>
      <c r="H65" s="67">
        <v>5</v>
      </c>
      <c r="I65" s="67">
        <v>52.5</v>
      </c>
      <c r="J65" s="68"/>
      <c r="K65" s="68"/>
    </row>
    <row r="66" spans="2:11" ht="10.5">
      <c r="B66" s="65" t="s">
        <v>253</v>
      </c>
      <c r="C66" s="65" t="s">
        <v>254</v>
      </c>
      <c r="D66" s="65" t="s">
        <v>238</v>
      </c>
      <c r="E66" s="65" t="s">
        <v>239</v>
      </c>
      <c r="F66" s="69" t="s">
        <v>140</v>
      </c>
      <c r="G66" s="66">
        <v>47852.64</v>
      </c>
      <c r="H66" s="67">
        <v>3</v>
      </c>
      <c r="I66" s="67">
        <v>31.5</v>
      </c>
      <c r="J66" s="68"/>
      <c r="K66" s="68"/>
    </row>
    <row r="67" spans="2:11" ht="10.5">
      <c r="B67" s="65" t="s">
        <v>255</v>
      </c>
      <c r="C67" s="65" t="s">
        <v>144</v>
      </c>
      <c r="D67" s="65" t="s">
        <v>256</v>
      </c>
      <c r="E67" s="65" t="s">
        <v>239</v>
      </c>
      <c r="F67" s="65" t="s">
        <v>151</v>
      </c>
      <c r="G67" s="66">
        <v>21887.95</v>
      </c>
      <c r="H67" s="67">
        <v>1</v>
      </c>
      <c r="I67" s="67">
        <v>10.5</v>
      </c>
      <c r="J67" s="68"/>
      <c r="K67" s="68"/>
    </row>
    <row r="68" spans="2:11" ht="10.5">
      <c r="B68" s="65" t="s">
        <v>257</v>
      </c>
      <c r="C68" s="65" t="s">
        <v>258</v>
      </c>
      <c r="D68" s="65" t="s">
        <v>238</v>
      </c>
      <c r="E68" s="65" t="s">
        <v>239</v>
      </c>
      <c r="F68" s="65" t="s">
        <v>151</v>
      </c>
      <c r="G68" s="66">
        <v>26101.44</v>
      </c>
      <c r="H68" s="67">
        <v>8</v>
      </c>
      <c r="I68" s="67">
        <v>8.5</v>
      </c>
      <c r="J68" s="68"/>
      <c r="K68" s="68"/>
    </row>
    <row r="69" spans="2:11" ht="10.5">
      <c r="B69" s="65" t="s">
        <v>259</v>
      </c>
      <c r="C69" s="65" t="s">
        <v>260</v>
      </c>
      <c r="D69" s="65" t="s">
        <v>227</v>
      </c>
      <c r="E69" s="65" t="s">
        <v>239</v>
      </c>
      <c r="F69" s="65" t="s">
        <v>151</v>
      </c>
      <c r="G69" s="66">
        <v>28043.68</v>
      </c>
      <c r="H69" s="67">
        <v>3.75</v>
      </c>
      <c r="I69" s="67">
        <v>39.375</v>
      </c>
      <c r="J69" s="68"/>
      <c r="K69" s="68"/>
    </row>
    <row r="70" spans="2:11" ht="10.5">
      <c r="B70" s="65" t="s">
        <v>261</v>
      </c>
      <c r="C70" s="65" t="s">
        <v>262</v>
      </c>
      <c r="D70" s="65" t="s">
        <v>238</v>
      </c>
      <c r="E70" s="65" t="s">
        <v>239</v>
      </c>
      <c r="F70" s="65" t="s">
        <v>151</v>
      </c>
      <c r="G70" s="66">
        <v>31539.24</v>
      </c>
      <c r="H70" s="67">
        <v>5</v>
      </c>
      <c r="I70" s="67">
        <v>52.5</v>
      </c>
      <c r="J70" s="68"/>
      <c r="K70" s="68"/>
    </row>
    <row r="71" spans="2:11" ht="10.5">
      <c r="B71" s="65" t="s">
        <v>263</v>
      </c>
      <c r="C71" s="65" t="s">
        <v>264</v>
      </c>
      <c r="D71" s="65" t="s">
        <v>242</v>
      </c>
      <c r="E71" s="65" t="s">
        <v>239</v>
      </c>
      <c r="F71" s="65" t="s">
        <v>151</v>
      </c>
      <c r="G71" s="66">
        <v>27597.85</v>
      </c>
      <c r="H71" s="67">
        <v>11.25</v>
      </c>
      <c r="I71" s="67">
        <v>11.5</v>
      </c>
      <c r="J71" s="68"/>
      <c r="K71" s="68"/>
    </row>
    <row r="72" spans="2:9" ht="10.5">
      <c r="B72" s="65" t="s">
        <v>265</v>
      </c>
      <c r="C72" s="65" t="s">
        <v>266</v>
      </c>
      <c r="D72" s="65" t="s">
        <v>267</v>
      </c>
      <c r="E72" s="71" t="s">
        <v>268</v>
      </c>
      <c r="F72" s="65" t="s">
        <v>127</v>
      </c>
      <c r="G72" s="66">
        <v>23239.44</v>
      </c>
      <c r="H72" s="67">
        <v>3</v>
      </c>
      <c r="I72" s="67">
        <v>31.5</v>
      </c>
    </row>
    <row r="73" spans="2:9" ht="10.5">
      <c r="B73" s="65" t="s">
        <v>269</v>
      </c>
      <c r="C73" s="65" t="s">
        <v>270</v>
      </c>
      <c r="D73" s="65" t="s">
        <v>271</v>
      </c>
      <c r="E73" s="71" t="s">
        <v>268</v>
      </c>
      <c r="F73" s="69" t="s">
        <v>127</v>
      </c>
      <c r="G73" s="66">
        <v>35785.47</v>
      </c>
      <c r="H73" s="67">
        <v>2</v>
      </c>
      <c r="I73" s="67">
        <v>21</v>
      </c>
    </row>
    <row r="74" spans="2:9" ht="10.5">
      <c r="B74" s="65" t="s">
        <v>272</v>
      </c>
      <c r="C74" s="65" t="s">
        <v>159</v>
      </c>
      <c r="D74" s="65" t="s">
        <v>267</v>
      </c>
      <c r="E74" s="71" t="s">
        <v>268</v>
      </c>
      <c r="F74" s="69" t="s">
        <v>140</v>
      </c>
      <c r="G74" s="66">
        <v>23239.44</v>
      </c>
      <c r="H74" s="67">
        <v>2</v>
      </c>
      <c r="I74" s="67">
        <v>21</v>
      </c>
    </row>
    <row r="75" spans="2:9" ht="10.5">
      <c r="B75" s="65" t="s">
        <v>273</v>
      </c>
      <c r="C75" s="65" t="s">
        <v>274</v>
      </c>
      <c r="D75" s="65" t="s">
        <v>271</v>
      </c>
      <c r="E75" s="71" t="s">
        <v>268</v>
      </c>
      <c r="F75" s="69" t="s">
        <v>140</v>
      </c>
      <c r="G75" s="66">
        <v>36939.84</v>
      </c>
      <c r="H75" s="67">
        <v>6</v>
      </c>
      <c r="I75" s="67">
        <v>7</v>
      </c>
    </row>
    <row r="76" spans="2:9" ht="10.5">
      <c r="B76" s="65" t="s">
        <v>275</v>
      </c>
      <c r="C76" s="65" t="s">
        <v>15</v>
      </c>
      <c r="D76" s="65" t="s">
        <v>271</v>
      </c>
      <c r="E76" s="71" t="s">
        <v>268</v>
      </c>
      <c r="F76" s="65" t="s">
        <v>140</v>
      </c>
      <c r="G76" s="66">
        <v>38094.21</v>
      </c>
      <c r="H76" s="67">
        <v>18</v>
      </c>
      <c r="I76" s="67">
        <v>18.9</v>
      </c>
    </row>
    <row r="77" spans="2:9" ht="10.5">
      <c r="B77" s="65" t="s">
        <v>276</v>
      </c>
      <c r="C77" s="65" t="s">
        <v>277</v>
      </c>
      <c r="D77" s="65" t="s">
        <v>271</v>
      </c>
      <c r="E77" s="71" t="s">
        <v>268</v>
      </c>
      <c r="F77" s="65" t="s">
        <v>151</v>
      </c>
      <c r="G77" s="66">
        <v>28859.25</v>
      </c>
      <c r="H77" s="67">
        <v>18</v>
      </c>
      <c r="I77" s="67">
        <v>18.5</v>
      </c>
    </row>
    <row r="78" spans="2:9" ht="10.5">
      <c r="B78" s="65" t="s">
        <v>278</v>
      </c>
      <c r="C78" s="65" t="s">
        <v>205</v>
      </c>
      <c r="D78" s="65" t="s">
        <v>267</v>
      </c>
      <c r="E78" s="71" t="s">
        <v>268</v>
      </c>
      <c r="F78" s="65" t="s">
        <v>151</v>
      </c>
      <c r="G78" s="66">
        <v>25176.06</v>
      </c>
      <c r="H78" s="67">
        <v>28</v>
      </c>
      <c r="I78" s="67">
        <v>28</v>
      </c>
    </row>
    <row r="79" spans="2:9" ht="10.5">
      <c r="B79" s="65" t="s">
        <v>279</v>
      </c>
      <c r="C79" s="65" t="s">
        <v>16</v>
      </c>
      <c r="D79" s="65" t="s">
        <v>271</v>
      </c>
      <c r="E79" s="71" t="s">
        <v>268</v>
      </c>
      <c r="F79" s="65" t="s">
        <v>151</v>
      </c>
      <c r="G79" s="66">
        <v>30013.62</v>
      </c>
      <c r="H79" s="67">
        <v>6.75</v>
      </c>
      <c r="I79" s="67">
        <v>7.75</v>
      </c>
    </row>
    <row r="80" spans="2:9" ht="10.5">
      <c r="B80" s="65" t="s">
        <v>280</v>
      </c>
      <c r="C80" s="65" t="s">
        <v>281</v>
      </c>
      <c r="D80" s="65" t="s">
        <v>227</v>
      </c>
      <c r="E80" s="71" t="s">
        <v>282</v>
      </c>
      <c r="F80" s="69" t="s">
        <v>127</v>
      </c>
      <c r="G80" s="66">
        <v>28043.68</v>
      </c>
      <c r="H80" s="67">
        <v>3</v>
      </c>
      <c r="I80" s="67">
        <v>31.5</v>
      </c>
    </row>
    <row r="81" spans="2:9" ht="10.5">
      <c r="B81" s="65" t="s">
        <v>283</v>
      </c>
      <c r="C81" s="65" t="s">
        <v>284</v>
      </c>
      <c r="D81" s="65" t="s">
        <v>285</v>
      </c>
      <c r="E81" s="71" t="s">
        <v>282</v>
      </c>
      <c r="F81" s="69" t="s">
        <v>127</v>
      </c>
      <c r="G81" s="66">
        <v>43486.95</v>
      </c>
      <c r="H81" s="67">
        <v>1.5</v>
      </c>
      <c r="I81" s="67">
        <v>15.75</v>
      </c>
    </row>
    <row r="82" spans="2:9" ht="10.5">
      <c r="B82" s="65" t="s">
        <v>286</v>
      </c>
      <c r="C82" s="65" t="s">
        <v>287</v>
      </c>
      <c r="D82" s="65" t="s">
        <v>125</v>
      </c>
      <c r="E82" s="71" t="s">
        <v>282</v>
      </c>
      <c r="F82" s="69" t="s">
        <v>127</v>
      </c>
      <c r="G82" s="66">
        <v>29982.58</v>
      </c>
      <c r="H82" s="67">
        <v>2.25</v>
      </c>
      <c r="I82" s="67">
        <v>23.625</v>
      </c>
    </row>
    <row r="83" spans="2:9" ht="10.5">
      <c r="B83" s="65" t="s">
        <v>288</v>
      </c>
      <c r="C83" s="65" t="s">
        <v>289</v>
      </c>
      <c r="D83" s="65" t="s">
        <v>290</v>
      </c>
      <c r="E83" s="71" t="s">
        <v>282</v>
      </c>
      <c r="F83" s="69" t="s">
        <v>127</v>
      </c>
      <c r="G83" s="66">
        <v>77179.15</v>
      </c>
      <c r="H83" s="67">
        <v>3</v>
      </c>
      <c r="I83" s="67">
        <v>31.5</v>
      </c>
    </row>
    <row r="84" spans="2:9" ht="10.5">
      <c r="B84" s="65" t="s">
        <v>291</v>
      </c>
      <c r="C84" s="65" t="s">
        <v>184</v>
      </c>
      <c r="D84" s="65" t="s">
        <v>125</v>
      </c>
      <c r="E84" s="71" t="s">
        <v>282</v>
      </c>
      <c r="F84" s="69" t="s">
        <v>127</v>
      </c>
      <c r="G84" s="66">
        <v>31916.94</v>
      </c>
      <c r="H84" s="67">
        <v>6.75</v>
      </c>
      <c r="I84" s="67">
        <v>7.5</v>
      </c>
    </row>
    <row r="85" spans="2:9" ht="10.5">
      <c r="B85" s="65" t="s">
        <v>283</v>
      </c>
      <c r="C85" s="65" t="s">
        <v>360</v>
      </c>
      <c r="D85" s="65" t="s">
        <v>227</v>
      </c>
      <c r="E85" s="71" t="s">
        <v>282</v>
      </c>
      <c r="F85" s="69" t="s">
        <v>127</v>
      </c>
      <c r="G85" s="66">
        <v>33051.48</v>
      </c>
      <c r="H85" s="67">
        <v>1</v>
      </c>
      <c r="I85" s="67">
        <v>10.5</v>
      </c>
    </row>
    <row r="86" spans="2:9" ht="10.5">
      <c r="B86" s="65" t="s">
        <v>292</v>
      </c>
      <c r="C86" s="65" t="s">
        <v>293</v>
      </c>
      <c r="D86" s="65" t="s">
        <v>285</v>
      </c>
      <c r="E86" s="71" t="s">
        <v>282</v>
      </c>
      <c r="F86" s="69" t="s">
        <v>127</v>
      </c>
      <c r="G86" s="66">
        <v>49485.15</v>
      </c>
      <c r="H86" s="67">
        <v>14</v>
      </c>
      <c r="I86" s="67">
        <v>14.5</v>
      </c>
    </row>
    <row r="87" spans="2:9" ht="10.5">
      <c r="B87" s="65" t="s">
        <v>291</v>
      </c>
      <c r="C87" s="65" t="s">
        <v>294</v>
      </c>
      <c r="D87" s="65" t="s">
        <v>295</v>
      </c>
      <c r="E87" s="71" t="s">
        <v>282</v>
      </c>
      <c r="F87" s="69" t="s">
        <v>127</v>
      </c>
      <c r="G87" s="66">
        <v>51339.72</v>
      </c>
      <c r="H87" s="67">
        <v>4.5</v>
      </c>
      <c r="I87" s="67">
        <v>47.25</v>
      </c>
    </row>
    <row r="88" spans="2:9" ht="10.5">
      <c r="B88" s="65" t="s">
        <v>296</v>
      </c>
      <c r="C88" s="65" t="s">
        <v>297</v>
      </c>
      <c r="D88" s="65" t="s">
        <v>285</v>
      </c>
      <c r="E88" s="71" t="s">
        <v>282</v>
      </c>
      <c r="F88" s="69" t="s">
        <v>127</v>
      </c>
      <c r="G88" s="66">
        <v>58482.45</v>
      </c>
      <c r="H88" s="67">
        <v>11.25</v>
      </c>
      <c r="I88" s="67">
        <v>11.5</v>
      </c>
    </row>
    <row r="89" spans="2:15" ht="10.5">
      <c r="B89" s="65" t="s">
        <v>298</v>
      </c>
      <c r="C89" s="65" t="s">
        <v>124</v>
      </c>
      <c r="D89" s="65" t="s">
        <v>295</v>
      </c>
      <c r="E89" s="71" t="s">
        <v>282</v>
      </c>
      <c r="F89" s="69" t="s">
        <v>127</v>
      </c>
      <c r="G89" s="66">
        <v>58277.52</v>
      </c>
      <c r="H89" s="67">
        <v>1.5</v>
      </c>
      <c r="I89" s="67">
        <v>15.75</v>
      </c>
      <c r="K89" s="68"/>
      <c r="L89" s="68"/>
      <c r="N89" s="68"/>
      <c r="O89" s="68"/>
    </row>
    <row r="90" spans="2:15" ht="10.5">
      <c r="B90" s="65" t="s">
        <v>299</v>
      </c>
      <c r="C90" s="65" t="s">
        <v>170</v>
      </c>
      <c r="D90" s="65" t="s">
        <v>295</v>
      </c>
      <c r="E90" s="71" t="s">
        <v>282</v>
      </c>
      <c r="F90" s="69" t="s">
        <v>127</v>
      </c>
      <c r="G90" s="66">
        <v>66602.88</v>
      </c>
      <c r="H90" s="67">
        <v>12</v>
      </c>
      <c r="I90" s="67">
        <v>12.5</v>
      </c>
      <c r="K90" s="68"/>
      <c r="L90" s="68"/>
      <c r="N90" s="68"/>
      <c r="O90" s="68"/>
    </row>
    <row r="91" spans="2:15" ht="10.5">
      <c r="B91" s="65" t="s">
        <v>300</v>
      </c>
      <c r="C91" s="65" t="s">
        <v>241</v>
      </c>
      <c r="D91" s="65" t="s">
        <v>285</v>
      </c>
      <c r="E91" s="71" t="s">
        <v>282</v>
      </c>
      <c r="F91" s="65" t="s">
        <v>140</v>
      </c>
      <c r="G91" s="66">
        <v>37488.75</v>
      </c>
      <c r="H91" s="67">
        <v>4.5</v>
      </c>
      <c r="I91" s="67">
        <v>47.25</v>
      </c>
      <c r="K91" s="68"/>
      <c r="L91" s="68"/>
      <c r="N91" s="68"/>
      <c r="O91" s="68"/>
    </row>
    <row r="92" spans="2:15" ht="10.5">
      <c r="B92" s="65" t="s">
        <v>301</v>
      </c>
      <c r="C92" s="65" t="s">
        <v>15</v>
      </c>
      <c r="D92" s="65" t="s">
        <v>295</v>
      </c>
      <c r="E92" s="71" t="s">
        <v>282</v>
      </c>
      <c r="F92" s="65" t="s">
        <v>140</v>
      </c>
      <c r="G92" s="66">
        <v>34689</v>
      </c>
      <c r="H92" s="67">
        <v>10.5</v>
      </c>
      <c r="I92" s="67">
        <v>11.25</v>
      </c>
      <c r="K92" s="68"/>
      <c r="L92" s="68"/>
      <c r="N92" s="68"/>
      <c r="O92" s="68"/>
    </row>
    <row r="93" spans="2:15" ht="10.5">
      <c r="B93" s="65" t="s">
        <v>302</v>
      </c>
      <c r="C93" s="65" t="s">
        <v>360</v>
      </c>
      <c r="D93" s="65" t="s">
        <v>125</v>
      </c>
      <c r="E93" s="71" t="s">
        <v>282</v>
      </c>
      <c r="F93" s="69" t="s">
        <v>140</v>
      </c>
      <c r="G93" s="66">
        <v>27081.04</v>
      </c>
      <c r="H93" s="67">
        <v>12</v>
      </c>
      <c r="I93" s="67">
        <v>12.6</v>
      </c>
      <c r="K93" s="68"/>
      <c r="L93" s="68"/>
      <c r="N93" s="68"/>
      <c r="O93" s="68"/>
    </row>
    <row r="94" spans="2:15" ht="10.5">
      <c r="B94" s="65" t="s">
        <v>303</v>
      </c>
      <c r="C94" s="65" t="s">
        <v>304</v>
      </c>
      <c r="D94" s="65" t="s">
        <v>285</v>
      </c>
      <c r="E94" s="71" t="s">
        <v>282</v>
      </c>
      <c r="F94" s="69" t="s">
        <v>140</v>
      </c>
      <c r="G94" s="66">
        <v>46486.05</v>
      </c>
      <c r="H94" s="67">
        <v>2</v>
      </c>
      <c r="I94" s="67">
        <v>21</v>
      </c>
      <c r="K94" s="68"/>
      <c r="L94" s="68"/>
      <c r="N94" s="68"/>
      <c r="O94" s="68"/>
    </row>
    <row r="95" spans="2:15" ht="10.5">
      <c r="B95" s="65" t="s">
        <v>305</v>
      </c>
      <c r="C95" s="65" t="s">
        <v>162</v>
      </c>
      <c r="D95" s="65" t="s">
        <v>285</v>
      </c>
      <c r="E95" s="71" t="s">
        <v>282</v>
      </c>
      <c r="F95" s="69" t="s">
        <v>140</v>
      </c>
      <c r="G95" s="66">
        <v>47985.6</v>
      </c>
      <c r="H95" s="67">
        <v>2.5</v>
      </c>
      <c r="I95" s="67">
        <v>26.25</v>
      </c>
      <c r="K95" s="68"/>
      <c r="L95" s="68"/>
      <c r="N95" s="68"/>
      <c r="O95" s="68"/>
    </row>
    <row r="96" spans="2:15" ht="10.5">
      <c r="B96" s="65" t="s">
        <v>306</v>
      </c>
      <c r="C96" s="65" t="s">
        <v>307</v>
      </c>
      <c r="D96" s="65" t="s">
        <v>290</v>
      </c>
      <c r="E96" s="71" t="s">
        <v>282</v>
      </c>
      <c r="F96" s="69" t="s">
        <v>140</v>
      </c>
      <c r="G96" s="66">
        <v>104565.3</v>
      </c>
      <c r="H96" s="67">
        <v>15</v>
      </c>
      <c r="I96" s="67">
        <v>15.5</v>
      </c>
      <c r="K96" s="68"/>
      <c r="L96" s="68"/>
      <c r="N96" s="68"/>
      <c r="O96" s="68"/>
    </row>
    <row r="97" spans="2:15" ht="10.5">
      <c r="B97" s="65" t="s">
        <v>308</v>
      </c>
      <c r="C97" s="65" t="s">
        <v>10</v>
      </c>
      <c r="D97" s="65" t="s">
        <v>285</v>
      </c>
      <c r="E97" s="71" t="s">
        <v>282</v>
      </c>
      <c r="F97" s="65" t="s">
        <v>151</v>
      </c>
      <c r="G97" s="66">
        <v>31913.88</v>
      </c>
      <c r="H97" s="67">
        <v>4</v>
      </c>
      <c r="I97" s="67">
        <v>42</v>
      </c>
      <c r="K97" s="68"/>
      <c r="L97" s="68"/>
      <c r="N97" s="68"/>
      <c r="O97" s="68"/>
    </row>
    <row r="98" spans="2:15" ht="10.5">
      <c r="B98" s="65" t="s">
        <v>309</v>
      </c>
      <c r="C98" s="65" t="s">
        <v>362</v>
      </c>
      <c r="D98" s="65" t="s">
        <v>285</v>
      </c>
      <c r="E98" s="71" t="s">
        <v>282</v>
      </c>
      <c r="F98" s="65" t="s">
        <v>151</v>
      </c>
      <c r="G98" s="66">
        <v>35989.2</v>
      </c>
      <c r="H98" s="67">
        <v>3.75</v>
      </c>
      <c r="I98" s="67">
        <v>39.375</v>
      </c>
      <c r="K98" s="68"/>
      <c r="L98" s="68"/>
      <c r="N98" s="68"/>
      <c r="O98" s="68"/>
    </row>
    <row r="99" spans="2:15" ht="10.5">
      <c r="B99" s="65" t="s">
        <v>310</v>
      </c>
      <c r="C99" s="65" t="s">
        <v>10</v>
      </c>
      <c r="D99" s="65" t="s">
        <v>295</v>
      </c>
      <c r="E99" s="71" t="s">
        <v>282</v>
      </c>
      <c r="F99" s="65" t="s">
        <v>151</v>
      </c>
      <c r="G99" s="66">
        <v>33301.44</v>
      </c>
      <c r="H99" s="67">
        <v>10</v>
      </c>
      <c r="I99" s="67">
        <v>10.5</v>
      </c>
      <c r="K99" s="68"/>
      <c r="L99" s="68"/>
      <c r="N99" s="68"/>
      <c r="O99" s="68"/>
    </row>
    <row r="100" spans="2:15" ht="10.5">
      <c r="B100" s="65" t="s">
        <v>311</v>
      </c>
      <c r="C100" s="65" t="s">
        <v>312</v>
      </c>
      <c r="D100" s="65" t="s">
        <v>227</v>
      </c>
      <c r="E100" s="71" t="s">
        <v>282</v>
      </c>
      <c r="F100" s="65" t="s">
        <v>151</v>
      </c>
      <c r="G100" s="66">
        <v>26040.56</v>
      </c>
      <c r="H100" s="67">
        <v>7</v>
      </c>
      <c r="I100" s="67">
        <v>7.35</v>
      </c>
      <c r="K100" s="68"/>
      <c r="L100" s="68"/>
      <c r="N100" s="68"/>
      <c r="O100" s="68"/>
    </row>
    <row r="101" spans="2:15" ht="10.5">
      <c r="B101" s="65" t="s">
        <v>313</v>
      </c>
      <c r="C101" s="65" t="s">
        <v>293</v>
      </c>
      <c r="D101" s="65" t="s">
        <v>285</v>
      </c>
      <c r="E101" s="71" t="s">
        <v>282</v>
      </c>
      <c r="F101" s="65" t="s">
        <v>151</v>
      </c>
      <c r="G101" s="66">
        <v>41987.4</v>
      </c>
      <c r="H101" s="67">
        <v>6</v>
      </c>
      <c r="I101" s="67">
        <v>63</v>
      </c>
      <c r="K101" s="68"/>
      <c r="L101" s="68"/>
      <c r="N101" s="68"/>
      <c r="O101" s="68"/>
    </row>
    <row r="102" spans="2:15" ht="10.5">
      <c r="B102" s="65" t="s">
        <v>314</v>
      </c>
      <c r="C102" s="65" t="s">
        <v>315</v>
      </c>
      <c r="D102" s="65" t="s">
        <v>125</v>
      </c>
      <c r="E102" s="71" t="s">
        <v>282</v>
      </c>
      <c r="F102" s="65" t="s">
        <v>151</v>
      </c>
      <c r="G102" s="66">
        <v>29015.4</v>
      </c>
      <c r="H102" s="67">
        <v>1</v>
      </c>
      <c r="I102" s="67">
        <v>10.5</v>
      </c>
      <c r="K102" s="68"/>
      <c r="L102" s="68"/>
      <c r="N102" s="68"/>
      <c r="O102" s="68"/>
    </row>
    <row r="103" spans="2:15" ht="10.5">
      <c r="B103" s="65" t="s">
        <v>316</v>
      </c>
      <c r="C103" s="65" t="s">
        <v>317</v>
      </c>
      <c r="D103" s="65" t="s">
        <v>290</v>
      </c>
      <c r="E103" s="71" t="s">
        <v>282</v>
      </c>
      <c r="F103" s="65" t="s">
        <v>151</v>
      </c>
      <c r="G103" s="66">
        <v>97096.35</v>
      </c>
      <c r="H103" s="67">
        <v>10</v>
      </c>
      <c r="I103" s="67">
        <v>10.5</v>
      </c>
      <c r="K103" s="68"/>
      <c r="L103" s="68"/>
      <c r="N103" s="68"/>
      <c r="O103" s="68"/>
    </row>
    <row r="104" spans="2:15" ht="10.5">
      <c r="B104" s="65" t="s">
        <v>318</v>
      </c>
      <c r="C104" s="65" t="s">
        <v>241</v>
      </c>
      <c r="D104" s="65" t="s">
        <v>285</v>
      </c>
      <c r="E104" s="71" t="s">
        <v>282</v>
      </c>
      <c r="F104" s="65" t="s">
        <v>151</v>
      </c>
      <c r="G104" s="66">
        <v>62981.1</v>
      </c>
      <c r="H104" s="67">
        <v>2.25</v>
      </c>
      <c r="I104" s="67">
        <v>23.625</v>
      </c>
      <c r="K104" s="68"/>
      <c r="L104" s="68"/>
      <c r="N104" s="68"/>
      <c r="O104" s="68"/>
    </row>
    <row r="105" spans="2:15" ht="10.5">
      <c r="B105" s="65" t="s">
        <v>319</v>
      </c>
      <c r="C105" s="65" t="s">
        <v>320</v>
      </c>
      <c r="D105" s="65" t="s">
        <v>295</v>
      </c>
      <c r="E105" s="71" t="s">
        <v>282</v>
      </c>
      <c r="F105" s="65" t="s">
        <v>151</v>
      </c>
      <c r="G105" s="66">
        <v>58277.52</v>
      </c>
      <c r="H105" s="67">
        <v>6</v>
      </c>
      <c r="I105" s="67">
        <v>5.6</v>
      </c>
      <c r="K105" s="68"/>
      <c r="L105" s="68"/>
      <c r="N105" s="68"/>
      <c r="O105" s="68"/>
    </row>
    <row r="106" spans="2:15" ht="10.5">
      <c r="B106" s="65" t="s">
        <v>321</v>
      </c>
      <c r="C106" s="65" t="s">
        <v>287</v>
      </c>
      <c r="D106" s="65" t="s">
        <v>227</v>
      </c>
      <c r="E106" s="65" t="s">
        <v>322</v>
      </c>
      <c r="F106" s="69" t="s">
        <v>127</v>
      </c>
      <c r="G106" s="66">
        <v>28043.68</v>
      </c>
      <c r="H106" s="67">
        <v>20</v>
      </c>
      <c r="I106" s="67">
        <v>21</v>
      </c>
      <c r="K106" s="68"/>
      <c r="L106" s="68"/>
      <c r="N106" s="68"/>
      <c r="O106" s="68"/>
    </row>
    <row r="107" spans="2:15" ht="10.5">
      <c r="B107" s="65" t="s">
        <v>323</v>
      </c>
      <c r="C107" s="65" t="s">
        <v>324</v>
      </c>
      <c r="D107" s="65" t="s">
        <v>165</v>
      </c>
      <c r="E107" s="65" t="s">
        <v>322</v>
      </c>
      <c r="F107" s="69" t="s">
        <v>127</v>
      </c>
      <c r="G107" s="66">
        <v>34605.45</v>
      </c>
      <c r="H107" s="67">
        <v>7</v>
      </c>
      <c r="I107" s="67">
        <v>7.5</v>
      </c>
      <c r="K107" s="68"/>
      <c r="L107" s="68"/>
      <c r="N107" s="68"/>
      <c r="O107" s="68"/>
    </row>
    <row r="108" spans="2:15" ht="10.5">
      <c r="B108" s="65" t="s">
        <v>325</v>
      </c>
      <c r="C108" s="65" t="s">
        <v>326</v>
      </c>
      <c r="D108" s="65" t="s">
        <v>327</v>
      </c>
      <c r="E108" s="65" t="s">
        <v>322</v>
      </c>
      <c r="F108" s="69" t="s">
        <v>127</v>
      </c>
      <c r="G108" s="66">
        <v>53685.32</v>
      </c>
      <c r="H108" s="67">
        <v>10</v>
      </c>
      <c r="I108" s="67">
        <v>10.5</v>
      </c>
      <c r="K108" s="68"/>
      <c r="L108" s="68"/>
      <c r="N108" s="68"/>
      <c r="O108" s="68"/>
    </row>
    <row r="109" spans="2:15" ht="10.5">
      <c r="B109" s="65" t="s">
        <v>328</v>
      </c>
      <c r="C109" s="65" t="s">
        <v>329</v>
      </c>
      <c r="D109" s="65" t="s">
        <v>330</v>
      </c>
      <c r="E109" s="65" t="s">
        <v>322</v>
      </c>
      <c r="F109" s="69" t="s">
        <v>127</v>
      </c>
      <c r="G109" s="66">
        <v>59455.2</v>
      </c>
      <c r="H109" s="67">
        <v>5</v>
      </c>
      <c r="I109" s="67">
        <v>52.5</v>
      </c>
      <c r="K109" s="68"/>
      <c r="L109" s="68"/>
      <c r="N109" s="68"/>
      <c r="O109" s="68"/>
    </row>
    <row r="110" spans="2:15" ht="10.5">
      <c r="B110" s="65" t="s">
        <v>331</v>
      </c>
      <c r="C110" s="65" t="s">
        <v>144</v>
      </c>
      <c r="D110" s="65" t="s">
        <v>327</v>
      </c>
      <c r="E110" s="65" t="s">
        <v>322</v>
      </c>
      <c r="F110" s="69" t="s">
        <v>127</v>
      </c>
      <c r="G110" s="66">
        <v>64738.18</v>
      </c>
      <c r="H110" s="67">
        <v>30</v>
      </c>
      <c r="I110" s="67">
        <v>31.5</v>
      </c>
      <c r="K110" s="68"/>
      <c r="L110" s="68"/>
      <c r="N110" s="68"/>
      <c r="O110" s="68"/>
    </row>
    <row r="111" spans="2:15" ht="10.5">
      <c r="B111" s="65" t="s">
        <v>332</v>
      </c>
      <c r="C111" s="65" t="s">
        <v>333</v>
      </c>
      <c r="D111" s="65" t="s">
        <v>327</v>
      </c>
      <c r="E111" s="65" t="s">
        <v>322</v>
      </c>
      <c r="F111" s="69" t="s">
        <v>140</v>
      </c>
      <c r="G111" s="66">
        <v>37895.52</v>
      </c>
      <c r="H111" s="67">
        <v>2.5</v>
      </c>
      <c r="I111" s="67">
        <v>26.25</v>
      </c>
      <c r="K111" s="68"/>
      <c r="L111" s="68"/>
      <c r="N111" s="68"/>
      <c r="O111" s="68"/>
    </row>
    <row r="112" spans="2:15" ht="10.5">
      <c r="B112" s="65" t="s">
        <v>334</v>
      </c>
      <c r="C112" s="65" t="s">
        <v>148</v>
      </c>
      <c r="D112" s="65" t="s">
        <v>227</v>
      </c>
      <c r="E112" s="65" t="s">
        <v>322</v>
      </c>
      <c r="F112" s="65" t="s">
        <v>140</v>
      </c>
      <c r="G112" s="66">
        <v>28043.68</v>
      </c>
      <c r="H112" s="67">
        <v>7.5</v>
      </c>
      <c r="I112" s="67">
        <v>7.75</v>
      </c>
      <c r="K112" s="68"/>
      <c r="L112" s="68"/>
      <c r="N112" s="68"/>
      <c r="O112" s="68"/>
    </row>
    <row r="113" spans="2:15" ht="10.5">
      <c r="B113" s="65" t="s">
        <v>335</v>
      </c>
      <c r="C113" s="65" t="s">
        <v>336</v>
      </c>
      <c r="D113" s="65" t="s">
        <v>330</v>
      </c>
      <c r="E113" s="65" t="s">
        <v>322</v>
      </c>
      <c r="F113" s="69" t="s">
        <v>140</v>
      </c>
      <c r="G113" s="66">
        <v>57756.48</v>
      </c>
      <c r="H113" s="67">
        <v>2</v>
      </c>
      <c r="I113" s="67">
        <v>21</v>
      </c>
      <c r="K113" s="68"/>
      <c r="L113" s="68"/>
      <c r="N113" s="68"/>
      <c r="O113" s="68"/>
    </row>
    <row r="114" spans="2:15" ht="10.5">
      <c r="B114" s="65" t="s">
        <v>337</v>
      </c>
      <c r="C114" s="65" t="s">
        <v>338</v>
      </c>
      <c r="D114" s="65" t="s">
        <v>327</v>
      </c>
      <c r="E114" s="65" t="s">
        <v>322</v>
      </c>
      <c r="F114" s="65" t="s">
        <v>151</v>
      </c>
      <c r="G114" s="66">
        <v>41053.48</v>
      </c>
      <c r="H114" s="67">
        <v>4</v>
      </c>
      <c r="I114" s="67">
        <v>42</v>
      </c>
      <c r="K114" s="68"/>
      <c r="L114" s="68"/>
      <c r="N114" s="68"/>
      <c r="O114" s="68"/>
    </row>
    <row r="115" spans="2:12" ht="10.5">
      <c r="B115" s="65" t="s">
        <v>339</v>
      </c>
      <c r="C115" s="65" t="s">
        <v>184</v>
      </c>
      <c r="D115" s="65" t="s">
        <v>227</v>
      </c>
      <c r="E115" s="65" t="s">
        <v>322</v>
      </c>
      <c r="F115" s="65" t="s">
        <v>151</v>
      </c>
      <c r="G115" s="66">
        <v>31048.36</v>
      </c>
      <c r="H115" s="67">
        <v>1.5</v>
      </c>
      <c r="I115" s="67">
        <v>15.75</v>
      </c>
      <c r="K115" s="68"/>
      <c r="L115" s="68"/>
    </row>
    <row r="116" spans="2:12" ht="10.5">
      <c r="B116" s="65" t="s">
        <v>340</v>
      </c>
      <c r="C116" s="72" t="s">
        <v>178</v>
      </c>
      <c r="D116" s="72" t="s">
        <v>330</v>
      </c>
      <c r="E116" s="72" t="s">
        <v>322</v>
      </c>
      <c r="F116" s="72" t="s">
        <v>151</v>
      </c>
      <c r="G116" s="73">
        <v>59455.2</v>
      </c>
      <c r="H116" s="74">
        <v>2.5</v>
      </c>
      <c r="I116" s="74">
        <v>26.25</v>
      </c>
      <c r="K116" s="68"/>
      <c r="L116" s="68"/>
    </row>
    <row r="117" spans="2:12" ht="10.5">
      <c r="B117" s="56"/>
      <c r="G117" s="75"/>
      <c r="K117" s="68"/>
      <c r="L117" s="68"/>
    </row>
    <row r="118" spans="12:13" ht="10.5">
      <c r="L118" s="68"/>
      <c r="M118" s="68"/>
    </row>
    <row r="119" spans="5:13" ht="10.5">
      <c r="E119" s="77"/>
      <c r="J119" s="77"/>
      <c r="L119" s="68"/>
      <c r="M119" s="68"/>
    </row>
    <row r="120" spans="12:13" ht="10.5">
      <c r="L120" s="68"/>
      <c r="M120" s="68"/>
    </row>
    <row r="121" spans="12:13" ht="10.5">
      <c r="L121" s="68"/>
      <c r="M121" s="68"/>
    </row>
    <row r="122" spans="12:13" ht="10.5">
      <c r="L122" s="68"/>
      <c r="M122" s="68"/>
    </row>
    <row r="123" spans="12:13" ht="10.5">
      <c r="L123" s="68"/>
      <c r="M123" s="68"/>
    </row>
    <row r="124" spans="12:13" ht="10.5">
      <c r="L124" s="68"/>
      <c r="M124" s="68"/>
    </row>
    <row r="125" spans="12:13" ht="10.5">
      <c r="L125" s="68"/>
      <c r="M125" s="68"/>
    </row>
    <row r="126" spans="12:13" ht="10.5">
      <c r="L126" s="68"/>
      <c r="M126" s="68"/>
    </row>
    <row r="127" spans="12:13" ht="10.5">
      <c r="L127" s="68"/>
      <c r="M127" s="68"/>
    </row>
    <row r="128" spans="12:13" ht="10.5">
      <c r="L128" s="68"/>
      <c r="M128" s="68"/>
    </row>
    <row r="129" spans="12:13" ht="10.5">
      <c r="L129" s="68"/>
      <c r="M129" s="68"/>
    </row>
    <row r="130" spans="12:13" ht="10.5">
      <c r="L130" s="68"/>
      <c r="M130" s="68"/>
    </row>
    <row r="131" spans="12:13" ht="10.5">
      <c r="L131" s="68"/>
      <c r="M131" s="68"/>
    </row>
    <row r="132" spans="12:13" ht="10.5">
      <c r="L132" s="68"/>
      <c r="M132" s="68"/>
    </row>
  </sheetData>
  <sheetProtection/>
  <printOptions gridLines="1"/>
  <pageMargins left="0.75" right="0.75" top="1" bottom="1" header="0.5" footer="0.5"/>
  <pageSetup horizontalDpi="240" verticalDpi="24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00">
      <selection activeCell="D18" sqref="D18"/>
    </sheetView>
  </sheetViews>
  <sheetFormatPr defaultColWidth="9.140625" defaultRowHeight="12.75"/>
  <cols>
    <col min="1" max="1" width="9.8515625" style="76" customWidth="1"/>
    <col min="2" max="2" width="9.7109375" style="56" customWidth="1"/>
    <col min="3" max="3" width="19.28125" style="56" bestFit="1" customWidth="1"/>
    <col min="4" max="4" width="15.28125" style="56" customWidth="1"/>
    <col min="5" max="5" width="20.421875" style="56" customWidth="1"/>
    <col min="6" max="6" width="7.57421875" style="56" customWidth="1"/>
    <col min="7" max="7" width="12.7109375" style="57" customWidth="1"/>
    <col min="8" max="8" width="6.140625" style="58" customWidth="1"/>
  </cols>
  <sheetData>
    <row r="1" ht="12.75">
      <c r="A1" s="59"/>
    </row>
    <row r="2" spans="1:8" ht="12.75">
      <c r="A2" s="60" t="s">
        <v>6</v>
      </c>
      <c r="B2" s="60" t="s">
        <v>5</v>
      </c>
      <c r="C2" s="60" t="s">
        <v>118</v>
      </c>
      <c r="D2" s="60" t="s">
        <v>358</v>
      </c>
      <c r="E2" s="60" t="s">
        <v>119</v>
      </c>
      <c r="F2" s="61" t="s">
        <v>120</v>
      </c>
      <c r="G2" s="62" t="s">
        <v>121</v>
      </c>
      <c r="H2" s="62" t="s">
        <v>122</v>
      </c>
    </row>
    <row r="3" spans="1:8" ht="12.75">
      <c r="A3" s="65" t="s">
        <v>123</v>
      </c>
      <c r="B3" s="65" t="s">
        <v>124</v>
      </c>
      <c r="C3" s="65" t="s">
        <v>125</v>
      </c>
      <c r="D3" s="65" t="s">
        <v>126</v>
      </c>
      <c r="E3" s="65" t="s">
        <v>127</v>
      </c>
      <c r="F3" s="66">
        <v>25146.68</v>
      </c>
      <c r="G3" s="67">
        <v>9</v>
      </c>
      <c r="H3" s="67">
        <v>9.45</v>
      </c>
    </row>
    <row r="4" spans="1:8" ht="12.75">
      <c r="A4" s="65" t="s">
        <v>128</v>
      </c>
      <c r="B4" s="65" t="s">
        <v>129</v>
      </c>
      <c r="C4" s="65" t="s">
        <v>125</v>
      </c>
      <c r="D4" s="65" t="s">
        <v>126</v>
      </c>
      <c r="E4" s="69" t="s">
        <v>127</v>
      </c>
      <c r="F4" s="66">
        <v>29982.58</v>
      </c>
      <c r="G4" s="67">
        <v>0.5</v>
      </c>
      <c r="H4" s="67">
        <v>5.25</v>
      </c>
    </row>
    <row r="5" spans="1:8" ht="12.75">
      <c r="A5" s="65" t="s">
        <v>130</v>
      </c>
      <c r="B5" s="65" t="s">
        <v>131</v>
      </c>
      <c r="C5" s="65" t="s">
        <v>125</v>
      </c>
      <c r="D5" s="65" t="s">
        <v>126</v>
      </c>
      <c r="E5" s="69" t="s">
        <v>127</v>
      </c>
      <c r="F5" s="66">
        <v>35785.66</v>
      </c>
      <c r="G5" s="67">
        <v>2</v>
      </c>
      <c r="H5" s="67">
        <v>21</v>
      </c>
    </row>
    <row r="6" spans="1:8" ht="12.75">
      <c r="A6" s="65" t="s">
        <v>132</v>
      </c>
      <c r="B6" s="65" t="s">
        <v>133</v>
      </c>
      <c r="C6" s="65" t="s">
        <v>134</v>
      </c>
      <c r="D6" s="65" t="s">
        <v>126</v>
      </c>
      <c r="E6" s="69" t="s">
        <v>127</v>
      </c>
      <c r="F6" s="66">
        <v>79061.28</v>
      </c>
      <c r="G6" s="67">
        <v>4</v>
      </c>
      <c r="H6" s="67">
        <v>42</v>
      </c>
    </row>
    <row r="7" spans="1:8" ht="12.75">
      <c r="A7" s="65" t="s">
        <v>135</v>
      </c>
      <c r="B7" s="65" t="s">
        <v>136</v>
      </c>
      <c r="C7" s="65" t="s">
        <v>137</v>
      </c>
      <c r="D7" s="65" t="s">
        <v>126</v>
      </c>
      <c r="E7" s="65" t="s">
        <v>127</v>
      </c>
      <c r="F7" s="66">
        <v>65821.56</v>
      </c>
      <c r="G7" s="67">
        <v>7.5</v>
      </c>
      <c r="H7" s="67">
        <v>78.75</v>
      </c>
    </row>
    <row r="8" spans="1:8" ht="12.75">
      <c r="A8" s="65" t="s">
        <v>138</v>
      </c>
      <c r="B8" s="65" t="s">
        <v>139</v>
      </c>
      <c r="C8" s="65" t="s">
        <v>125</v>
      </c>
      <c r="D8" s="65" t="s">
        <v>126</v>
      </c>
      <c r="E8" s="69" t="s">
        <v>140</v>
      </c>
      <c r="F8" s="66">
        <v>24179.5</v>
      </c>
      <c r="G8" s="67">
        <v>5</v>
      </c>
      <c r="H8" s="67">
        <v>52.5</v>
      </c>
    </row>
    <row r="9" spans="1:8" ht="12.75">
      <c r="A9" s="65" t="s">
        <v>141</v>
      </c>
      <c r="B9" s="65" t="s">
        <v>142</v>
      </c>
      <c r="C9" s="65" t="s">
        <v>125</v>
      </c>
      <c r="D9" s="65" t="s">
        <v>126</v>
      </c>
      <c r="E9" s="65" t="s">
        <v>140</v>
      </c>
      <c r="F9" s="66">
        <v>26113.86</v>
      </c>
      <c r="G9" s="67">
        <v>1.5</v>
      </c>
      <c r="H9" s="67">
        <v>15.75</v>
      </c>
    </row>
    <row r="10" spans="1:8" ht="12.75">
      <c r="A10" s="65" t="s">
        <v>143</v>
      </c>
      <c r="B10" s="65" t="s">
        <v>144</v>
      </c>
      <c r="C10" s="65" t="s">
        <v>125</v>
      </c>
      <c r="D10" s="65" t="s">
        <v>126</v>
      </c>
      <c r="E10" s="65" t="s">
        <v>140</v>
      </c>
      <c r="F10" s="66">
        <v>27081.04</v>
      </c>
      <c r="G10" s="67">
        <v>8</v>
      </c>
      <c r="H10" s="67">
        <v>8.5</v>
      </c>
    </row>
    <row r="11" spans="1:8" ht="12.75">
      <c r="A11" s="65" t="s">
        <v>145</v>
      </c>
      <c r="B11" s="65" t="s">
        <v>146</v>
      </c>
      <c r="C11" s="65" t="s">
        <v>125</v>
      </c>
      <c r="D11" s="65" t="s">
        <v>126</v>
      </c>
      <c r="E11" s="69" t="s">
        <v>140</v>
      </c>
      <c r="F11" s="66">
        <v>32884.12</v>
      </c>
      <c r="G11" s="67">
        <v>4</v>
      </c>
      <c r="H11" s="67">
        <v>42</v>
      </c>
    </row>
    <row r="12" spans="1:8" ht="12.75">
      <c r="A12" s="65" t="s">
        <v>147</v>
      </c>
      <c r="B12" s="65" t="s">
        <v>148</v>
      </c>
      <c r="C12" s="65" t="s">
        <v>134</v>
      </c>
      <c r="D12" s="65" t="s">
        <v>126</v>
      </c>
      <c r="E12" s="69" t="s">
        <v>140</v>
      </c>
      <c r="F12" s="66">
        <v>72819.6</v>
      </c>
      <c r="G12" s="67">
        <v>3.75</v>
      </c>
      <c r="H12" s="67">
        <v>39.375</v>
      </c>
    </row>
    <row r="13" spans="1:8" ht="12.75">
      <c r="A13" s="65" t="s">
        <v>149</v>
      </c>
      <c r="B13" s="65" t="s">
        <v>150</v>
      </c>
      <c r="C13" s="65" t="s">
        <v>125</v>
      </c>
      <c r="D13" s="65" t="s">
        <v>126</v>
      </c>
      <c r="E13" s="65" t="s">
        <v>151</v>
      </c>
      <c r="F13" s="66">
        <v>23212.32</v>
      </c>
      <c r="G13" s="67">
        <v>3</v>
      </c>
      <c r="H13" s="67">
        <v>31.5</v>
      </c>
    </row>
    <row r="14" spans="1:8" ht="12.75">
      <c r="A14" s="65" t="s">
        <v>152</v>
      </c>
      <c r="B14" s="65" t="s">
        <v>153</v>
      </c>
      <c r="C14" s="65" t="s">
        <v>125</v>
      </c>
      <c r="D14" s="65" t="s">
        <v>126</v>
      </c>
      <c r="E14" s="65" t="s">
        <v>151</v>
      </c>
      <c r="F14" s="66">
        <v>23212.32</v>
      </c>
      <c r="G14" s="67">
        <v>2.25</v>
      </c>
      <c r="H14" s="67">
        <v>23.625</v>
      </c>
    </row>
    <row r="15" spans="1:8" ht="12.75">
      <c r="A15" s="65" t="s">
        <v>154</v>
      </c>
      <c r="B15" s="65" t="s">
        <v>155</v>
      </c>
      <c r="C15" s="65" t="s">
        <v>125</v>
      </c>
      <c r="D15" s="65" t="s">
        <v>126</v>
      </c>
      <c r="E15" s="65" t="s">
        <v>151</v>
      </c>
      <c r="F15" s="66">
        <v>27081.04</v>
      </c>
      <c r="G15" s="67">
        <v>5</v>
      </c>
      <c r="H15" s="67">
        <v>52.5</v>
      </c>
    </row>
    <row r="16" spans="1:8" ht="12.75">
      <c r="A16" s="65" t="s">
        <v>156</v>
      </c>
      <c r="B16" s="65" t="s">
        <v>157</v>
      </c>
      <c r="C16" s="65" t="s">
        <v>134</v>
      </c>
      <c r="D16" s="65" t="s">
        <v>126</v>
      </c>
      <c r="E16" s="65" t="s">
        <v>151</v>
      </c>
      <c r="F16" s="66">
        <v>116511.36</v>
      </c>
      <c r="G16" s="67">
        <v>0.5</v>
      </c>
      <c r="H16" s="67">
        <v>5.25</v>
      </c>
    </row>
    <row r="17" spans="1:8" ht="12.75">
      <c r="A17" s="65" t="s">
        <v>158</v>
      </c>
      <c r="B17" s="65" t="s">
        <v>159</v>
      </c>
      <c r="C17" s="65" t="s">
        <v>125</v>
      </c>
      <c r="D17" s="65" t="s">
        <v>160</v>
      </c>
      <c r="E17" s="69" t="s">
        <v>127</v>
      </c>
      <c r="F17" s="66">
        <v>23035.88</v>
      </c>
      <c r="G17" s="67">
        <v>0.5</v>
      </c>
      <c r="H17" s="67">
        <v>5.25</v>
      </c>
    </row>
    <row r="18" spans="1:8" ht="12.75">
      <c r="A18" s="65" t="s">
        <v>161</v>
      </c>
      <c r="B18" s="65" t="s">
        <v>162</v>
      </c>
      <c r="C18" s="65" t="s">
        <v>125</v>
      </c>
      <c r="D18" s="65" t="s">
        <v>160</v>
      </c>
      <c r="E18" s="69" t="s">
        <v>127</v>
      </c>
      <c r="F18" s="66">
        <v>25146.68</v>
      </c>
      <c r="G18" s="67">
        <v>1</v>
      </c>
      <c r="H18" s="67">
        <v>10.5</v>
      </c>
    </row>
    <row r="19" spans="1:8" ht="12.75">
      <c r="A19" s="65" t="s">
        <v>163</v>
      </c>
      <c r="B19" s="65" t="s">
        <v>164</v>
      </c>
      <c r="C19" s="65" t="s">
        <v>165</v>
      </c>
      <c r="D19" s="65" t="s">
        <v>160</v>
      </c>
      <c r="E19" s="69" t="s">
        <v>127</v>
      </c>
      <c r="F19" s="66">
        <v>29362.2</v>
      </c>
      <c r="G19" s="67">
        <v>2</v>
      </c>
      <c r="H19" s="67">
        <v>21</v>
      </c>
    </row>
    <row r="20" spans="1:8" ht="12.75">
      <c r="A20" s="65" t="s">
        <v>166</v>
      </c>
      <c r="B20" s="65" t="s">
        <v>167</v>
      </c>
      <c r="C20" s="65" t="s">
        <v>168</v>
      </c>
      <c r="D20" s="65" t="s">
        <v>160</v>
      </c>
      <c r="E20" s="69" t="s">
        <v>127</v>
      </c>
      <c r="F20" s="66">
        <v>43394.15</v>
      </c>
      <c r="G20" s="67">
        <v>7.5</v>
      </c>
      <c r="H20" s="67">
        <v>7.5</v>
      </c>
    </row>
    <row r="21" spans="1:8" ht="12.75">
      <c r="A21" s="65" t="s">
        <v>169</v>
      </c>
      <c r="B21" s="65" t="s">
        <v>170</v>
      </c>
      <c r="C21" s="65" t="s">
        <v>171</v>
      </c>
      <c r="D21" s="65" t="s">
        <v>160</v>
      </c>
      <c r="E21" s="69" t="s">
        <v>127</v>
      </c>
      <c r="F21" s="66">
        <v>42872.15</v>
      </c>
      <c r="G21" s="67">
        <v>15</v>
      </c>
      <c r="H21" s="67">
        <v>15.75</v>
      </c>
    </row>
    <row r="22" spans="1:8" ht="12.75">
      <c r="A22" s="65" t="s">
        <v>172</v>
      </c>
      <c r="B22" s="65" t="s">
        <v>173</v>
      </c>
      <c r="C22" s="65" t="s">
        <v>165</v>
      </c>
      <c r="D22" s="65" t="s">
        <v>160</v>
      </c>
      <c r="E22" s="69" t="s">
        <v>127</v>
      </c>
      <c r="F22" s="66">
        <v>30410.85</v>
      </c>
      <c r="G22" s="67">
        <v>6</v>
      </c>
      <c r="H22" s="67">
        <v>6.5</v>
      </c>
    </row>
    <row r="23" spans="1:8" ht="12.75">
      <c r="A23" s="65" t="s">
        <v>174</v>
      </c>
      <c r="B23" s="65" t="s">
        <v>175</v>
      </c>
      <c r="C23" s="65" t="s">
        <v>176</v>
      </c>
      <c r="D23" s="65" t="s">
        <v>160</v>
      </c>
      <c r="E23" s="69" t="s">
        <v>127</v>
      </c>
      <c r="F23" s="66">
        <v>62589.6</v>
      </c>
      <c r="G23" s="67">
        <v>3</v>
      </c>
      <c r="H23" s="67">
        <v>31.5</v>
      </c>
    </row>
    <row r="24" spans="1:8" ht="12.75">
      <c r="A24" s="65" t="s">
        <v>177</v>
      </c>
      <c r="B24" s="65" t="s">
        <v>178</v>
      </c>
      <c r="C24" s="65" t="s">
        <v>171</v>
      </c>
      <c r="D24" s="65" t="s">
        <v>160</v>
      </c>
      <c r="E24" s="69" t="s">
        <v>127</v>
      </c>
      <c r="F24" s="66">
        <v>44350.5</v>
      </c>
      <c r="G24" s="67">
        <v>6</v>
      </c>
      <c r="H24" s="67">
        <v>6.5</v>
      </c>
    </row>
    <row r="25" spans="1:8" ht="12.75">
      <c r="A25" s="65" t="s">
        <v>179</v>
      </c>
      <c r="B25" s="65" t="s">
        <v>180</v>
      </c>
      <c r="C25" s="65" t="s">
        <v>181</v>
      </c>
      <c r="D25" s="65" t="s">
        <v>160</v>
      </c>
      <c r="E25" s="69" t="s">
        <v>127</v>
      </c>
      <c r="F25" s="66">
        <v>61855.54</v>
      </c>
      <c r="G25" s="67">
        <v>8</v>
      </c>
      <c r="H25" s="67">
        <v>8.5</v>
      </c>
    </row>
    <row r="26" spans="1:8" ht="12.75">
      <c r="A26" s="65" t="s">
        <v>182</v>
      </c>
      <c r="B26" s="65" t="s">
        <v>159</v>
      </c>
      <c r="C26" s="65" t="s">
        <v>168</v>
      </c>
      <c r="D26" s="65" t="s">
        <v>160</v>
      </c>
      <c r="E26" s="69" t="s">
        <v>127</v>
      </c>
      <c r="F26" s="66">
        <v>47883.2</v>
      </c>
      <c r="G26" s="67">
        <v>3.75</v>
      </c>
      <c r="H26" s="67">
        <v>39.375</v>
      </c>
    </row>
    <row r="27" spans="1:8" ht="12.75">
      <c r="A27" s="65" t="s">
        <v>183</v>
      </c>
      <c r="B27" s="65" t="s">
        <v>184</v>
      </c>
      <c r="C27" s="65" t="s">
        <v>185</v>
      </c>
      <c r="D27" s="65" t="s">
        <v>160</v>
      </c>
      <c r="E27" s="69" t="s">
        <v>127</v>
      </c>
      <c r="F27" s="66">
        <v>28404.8</v>
      </c>
      <c r="G27" s="67">
        <v>10</v>
      </c>
      <c r="H27" s="67">
        <v>10.5</v>
      </c>
    </row>
    <row r="28" spans="1:8" ht="12.75">
      <c r="A28" s="65" t="s">
        <v>186</v>
      </c>
      <c r="B28" s="65" t="s">
        <v>187</v>
      </c>
      <c r="C28" s="65" t="s">
        <v>165</v>
      </c>
      <c r="D28" s="65" t="s">
        <v>160</v>
      </c>
      <c r="E28" s="69" t="s">
        <v>127</v>
      </c>
      <c r="F28" s="66">
        <v>34605.45</v>
      </c>
      <c r="G28" s="67">
        <v>28</v>
      </c>
      <c r="H28" s="67">
        <v>29.5</v>
      </c>
    </row>
    <row r="29" spans="1:8" ht="12.75">
      <c r="A29" s="65" t="s">
        <v>188</v>
      </c>
      <c r="B29" s="65" t="s">
        <v>189</v>
      </c>
      <c r="C29" s="65" t="s">
        <v>190</v>
      </c>
      <c r="D29" s="65" t="s">
        <v>160</v>
      </c>
      <c r="E29" s="69" t="s">
        <v>127</v>
      </c>
      <c r="F29" s="66">
        <v>53721.15</v>
      </c>
      <c r="G29" s="67">
        <v>3</v>
      </c>
      <c r="H29" s="67">
        <v>31.5</v>
      </c>
    </row>
    <row r="30" spans="1:8" ht="12.75">
      <c r="A30" s="65" t="s">
        <v>359</v>
      </c>
      <c r="B30" s="65" t="s">
        <v>187</v>
      </c>
      <c r="C30" s="65" t="s">
        <v>185</v>
      </c>
      <c r="D30" s="65" t="s">
        <v>160</v>
      </c>
      <c r="E30" s="69" t="s">
        <v>127</v>
      </c>
      <c r="F30" s="66">
        <v>31067.75</v>
      </c>
      <c r="G30" s="67">
        <v>8</v>
      </c>
      <c r="H30" s="67">
        <v>8.4</v>
      </c>
    </row>
    <row r="31" spans="1:8" ht="12.75">
      <c r="A31" s="65" t="s">
        <v>191</v>
      </c>
      <c r="B31" s="65" t="s">
        <v>192</v>
      </c>
      <c r="C31" s="65" t="s">
        <v>190</v>
      </c>
      <c r="D31" s="65" t="s">
        <v>160</v>
      </c>
      <c r="E31" s="69" t="s">
        <v>127</v>
      </c>
      <c r="F31" s="66">
        <v>58325.82</v>
      </c>
      <c r="G31" s="67">
        <v>3</v>
      </c>
      <c r="H31" s="67">
        <v>31.5</v>
      </c>
    </row>
    <row r="32" spans="1:8" ht="12.75">
      <c r="A32" s="65" t="s">
        <v>193</v>
      </c>
      <c r="B32" s="65" t="s">
        <v>153</v>
      </c>
      <c r="C32" s="65" t="s">
        <v>171</v>
      </c>
      <c r="D32" s="65" t="s">
        <v>160</v>
      </c>
      <c r="E32" s="69" t="s">
        <v>127</v>
      </c>
      <c r="F32" s="66">
        <v>56177.3</v>
      </c>
      <c r="G32" s="67">
        <v>20</v>
      </c>
      <c r="H32" s="67">
        <v>21</v>
      </c>
    </row>
    <row r="33" spans="1:8" ht="12.75">
      <c r="A33" s="65" t="s">
        <v>194</v>
      </c>
      <c r="B33" s="65" t="s">
        <v>195</v>
      </c>
      <c r="C33" s="65" t="s">
        <v>165</v>
      </c>
      <c r="D33" s="65" t="s">
        <v>160</v>
      </c>
      <c r="E33" s="69" t="s">
        <v>127</v>
      </c>
      <c r="F33" s="66">
        <v>40897.35</v>
      </c>
      <c r="G33" s="67">
        <v>5</v>
      </c>
      <c r="H33" s="67">
        <v>52.5</v>
      </c>
    </row>
    <row r="34" spans="1:8" ht="12.75">
      <c r="A34" s="65" t="s">
        <v>196</v>
      </c>
      <c r="B34" s="65" t="s">
        <v>13</v>
      </c>
      <c r="C34" s="65" t="s">
        <v>125</v>
      </c>
      <c r="D34" s="65" t="s">
        <v>160</v>
      </c>
      <c r="E34" s="69" t="s">
        <v>140</v>
      </c>
      <c r="F34" s="66">
        <v>23035.88</v>
      </c>
      <c r="G34" s="67">
        <v>2</v>
      </c>
      <c r="H34" s="67">
        <v>21</v>
      </c>
    </row>
    <row r="35" spans="1:8" ht="12.75">
      <c r="A35" s="65" t="s">
        <v>197</v>
      </c>
      <c r="B35" s="65" t="s">
        <v>198</v>
      </c>
      <c r="C35" s="65" t="s">
        <v>171</v>
      </c>
      <c r="D35" s="65" t="s">
        <v>160</v>
      </c>
      <c r="E35" s="69" t="s">
        <v>140</v>
      </c>
      <c r="F35" s="66">
        <v>35480.4</v>
      </c>
      <c r="G35" s="67">
        <v>1.5</v>
      </c>
      <c r="H35" s="67">
        <v>15.75</v>
      </c>
    </row>
    <row r="36" spans="1:8" ht="12.75">
      <c r="A36" s="65" t="s">
        <v>199</v>
      </c>
      <c r="B36" s="65" t="s">
        <v>200</v>
      </c>
      <c r="C36" s="65" t="s">
        <v>185</v>
      </c>
      <c r="D36" s="65" t="s">
        <v>160</v>
      </c>
      <c r="E36" s="69" t="s">
        <v>140</v>
      </c>
      <c r="F36" s="66">
        <v>21303.6</v>
      </c>
      <c r="G36" s="67">
        <v>6</v>
      </c>
      <c r="H36" s="67">
        <v>63</v>
      </c>
    </row>
    <row r="37" spans="1:8" ht="12.75">
      <c r="A37" s="65" t="s">
        <v>201</v>
      </c>
      <c r="B37" s="65" t="s">
        <v>202</v>
      </c>
      <c r="C37" s="65" t="s">
        <v>181</v>
      </c>
      <c r="D37" s="65" t="s">
        <v>160</v>
      </c>
      <c r="E37" s="69" t="s">
        <v>140</v>
      </c>
      <c r="F37" s="66">
        <v>51878.84</v>
      </c>
      <c r="G37" s="67">
        <v>14</v>
      </c>
      <c r="H37" s="67">
        <v>14.5</v>
      </c>
    </row>
    <row r="38" spans="1:8" ht="12.75">
      <c r="A38" s="65" t="s">
        <v>203</v>
      </c>
      <c r="B38" s="65" t="s">
        <v>204</v>
      </c>
      <c r="C38" s="65" t="s">
        <v>165</v>
      </c>
      <c r="D38" s="65" t="s">
        <v>160</v>
      </c>
      <c r="E38" s="69" t="s">
        <v>140</v>
      </c>
      <c r="F38" s="66">
        <v>29362.2</v>
      </c>
      <c r="G38" s="67">
        <v>2.5</v>
      </c>
      <c r="H38" s="67">
        <v>26.25</v>
      </c>
    </row>
    <row r="39" spans="1:8" ht="12.75">
      <c r="A39" s="65" t="s">
        <v>361</v>
      </c>
      <c r="B39" s="65" t="s">
        <v>205</v>
      </c>
      <c r="C39" s="65" t="s">
        <v>165</v>
      </c>
      <c r="D39" s="65" t="s">
        <v>160</v>
      </c>
      <c r="E39" s="65" t="s">
        <v>140</v>
      </c>
      <c r="F39" s="66">
        <v>30410.85</v>
      </c>
      <c r="G39" s="67">
        <v>2.25</v>
      </c>
      <c r="H39" s="67">
        <v>23.625</v>
      </c>
    </row>
    <row r="40" spans="1:8" ht="12.75">
      <c r="A40" s="65" t="s">
        <v>206</v>
      </c>
      <c r="B40" s="65" t="s">
        <v>15</v>
      </c>
      <c r="C40" s="65" t="s">
        <v>125</v>
      </c>
      <c r="D40" s="65" t="s">
        <v>160</v>
      </c>
      <c r="E40" s="69" t="s">
        <v>140</v>
      </c>
      <c r="F40" s="66">
        <v>29982.58</v>
      </c>
      <c r="G40" s="67">
        <v>4</v>
      </c>
      <c r="H40" s="67">
        <v>42</v>
      </c>
    </row>
    <row r="41" spans="1:8" ht="12.75">
      <c r="A41" s="65" t="s">
        <v>207</v>
      </c>
      <c r="B41" s="65" t="s">
        <v>208</v>
      </c>
      <c r="C41" s="65" t="s">
        <v>190</v>
      </c>
      <c r="D41" s="65" t="s">
        <v>160</v>
      </c>
      <c r="E41" s="69" t="s">
        <v>140</v>
      </c>
      <c r="F41" s="66">
        <v>50651.37</v>
      </c>
      <c r="G41" s="67">
        <v>10.5</v>
      </c>
      <c r="H41" s="67">
        <v>10.5</v>
      </c>
    </row>
    <row r="42" spans="1:8" ht="12.75">
      <c r="A42" s="65" t="s">
        <v>209</v>
      </c>
      <c r="B42" s="65" t="s">
        <v>210</v>
      </c>
      <c r="C42" s="65" t="s">
        <v>171</v>
      </c>
      <c r="D42" s="65" t="s">
        <v>160</v>
      </c>
      <c r="E42" s="69" t="s">
        <v>140</v>
      </c>
      <c r="F42" s="66">
        <v>48785.55</v>
      </c>
      <c r="G42" s="67">
        <v>9</v>
      </c>
      <c r="H42" s="67">
        <v>9.5</v>
      </c>
    </row>
    <row r="43" spans="1:8" ht="12.75">
      <c r="A43" s="65" t="s">
        <v>211</v>
      </c>
      <c r="B43" s="65" t="s">
        <v>212</v>
      </c>
      <c r="C43" s="65" t="s">
        <v>176</v>
      </c>
      <c r="D43" s="65" t="s">
        <v>160</v>
      </c>
      <c r="E43" s="69" t="s">
        <v>140</v>
      </c>
      <c r="F43" s="66">
        <v>79280.16</v>
      </c>
      <c r="G43" s="67">
        <v>12</v>
      </c>
      <c r="H43" s="67">
        <v>12.5</v>
      </c>
    </row>
    <row r="44" spans="1:8" ht="12.75">
      <c r="A44" s="65" t="s">
        <v>213</v>
      </c>
      <c r="B44" s="65" t="s">
        <v>214</v>
      </c>
      <c r="C44" s="65" t="s">
        <v>168</v>
      </c>
      <c r="D44" s="65" t="s">
        <v>160</v>
      </c>
      <c r="E44" s="69" t="s">
        <v>140</v>
      </c>
      <c r="F44" s="66">
        <v>58357.65</v>
      </c>
      <c r="G44" s="67">
        <v>7.5</v>
      </c>
      <c r="H44" s="67">
        <v>7.5</v>
      </c>
    </row>
    <row r="45" spans="1:8" ht="12.75">
      <c r="A45" s="65" t="s">
        <v>215</v>
      </c>
      <c r="B45" s="65" t="s">
        <v>216</v>
      </c>
      <c r="C45" s="65" t="s">
        <v>190</v>
      </c>
      <c r="D45" s="65" t="s">
        <v>160</v>
      </c>
      <c r="E45" s="65" t="s">
        <v>140</v>
      </c>
      <c r="F45" s="66">
        <v>67535.16</v>
      </c>
      <c r="G45" s="67">
        <v>4.5</v>
      </c>
      <c r="H45" s="67">
        <v>47.25</v>
      </c>
    </row>
    <row r="46" spans="1:8" ht="12.75">
      <c r="A46" s="65" t="s">
        <v>217</v>
      </c>
      <c r="B46" s="65" t="s">
        <v>142</v>
      </c>
      <c r="C46" s="65" t="s">
        <v>171</v>
      </c>
      <c r="D46" s="65" t="s">
        <v>160</v>
      </c>
      <c r="E46" s="69" t="s">
        <v>151</v>
      </c>
      <c r="F46" s="66">
        <v>34002.05</v>
      </c>
      <c r="G46" s="67">
        <v>0.75</v>
      </c>
      <c r="H46" s="67">
        <v>7.875</v>
      </c>
    </row>
    <row r="47" spans="1:8" ht="12.75">
      <c r="A47" s="65" t="s">
        <v>218</v>
      </c>
      <c r="B47" s="65" t="s">
        <v>219</v>
      </c>
      <c r="C47" s="65" t="s">
        <v>165</v>
      </c>
      <c r="D47" s="65" t="s">
        <v>160</v>
      </c>
      <c r="E47" s="65" t="s">
        <v>151</v>
      </c>
      <c r="F47" s="66">
        <v>29362.2</v>
      </c>
      <c r="G47" s="67">
        <v>4.5</v>
      </c>
      <c r="H47" s="67">
        <v>47.25</v>
      </c>
    </row>
    <row r="48" spans="1:8" ht="12.75">
      <c r="A48" s="65" t="s">
        <v>220</v>
      </c>
      <c r="B48" s="65" t="s">
        <v>175</v>
      </c>
      <c r="C48" s="65" t="s">
        <v>185</v>
      </c>
      <c r="D48" s="65" t="s">
        <v>160</v>
      </c>
      <c r="E48" s="65" t="s">
        <v>151</v>
      </c>
      <c r="F48" s="66">
        <v>24854.2</v>
      </c>
      <c r="G48" s="67">
        <v>4</v>
      </c>
      <c r="H48" s="67">
        <v>42</v>
      </c>
    </row>
    <row r="49" spans="1:8" ht="12.75">
      <c r="A49" s="65" t="s">
        <v>221</v>
      </c>
      <c r="B49" s="65" t="s">
        <v>214</v>
      </c>
      <c r="C49" s="65" t="s">
        <v>171</v>
      </c>
      <c r="D49" s="65" t="s">
        <v>160</v>
      </c>
      <c r="E49" s="65" t="s">
        <v>151</v>
      </c>
      <c r="F49" s="66">
        <v>44350.5</v>
      </c>
      <c r="G49" s="67">
        <v>12</v>
      </c>
      <c r="H49" s="67">
        <v>12.5</v>
      </c>
    </row>
    <row r="50" spans="1:8" ht="12.75">
      <c r="A50" s="65" t="s">
        <v>222</v>
      </c>
      <c r="B50" s="65" t="s">
        <v>223</v>
      </c>
      <c r="C50" s="65" t="s">
        <v>125</v>
      </c>
      <c r="D50" s="65" t="s">
        <v>160</v>
      </c>
      <c r="E50" s="65" t="s">
        <v>151</v>
      </c>
      <c r="F50" s="66">
        <v>29982.58</v>
      </c>
      <c r="G50" s="67">
        <v>0.75</v>
      </c>
      <c r="H50" s="67">
        <v>7.875</v>
      </c>
    </row>
    <row r="51" spans="1:8" ht="12.75">
      <c r="A51" s="65" t="s">
        <v>224</v>
      </c>
      <c r="B51" s="65" t="s">
        <v>16</v>
      </c>
      <c r="C51" s="65" t="s">
        <v>168</v>
      </c>
      <c r="D51" s="65" t="s">
        <v>160</v>
      </c>
      <c r="E51" s="65" t="s">
        <v>151</v>
      </c>
      <c r="F51" s="66">
        <v>46386.85</v>
      </c>
      <c r="G51" s="67">
        <v>3</v>
      </c>
      <c r="H51" s="67">
        <v>31.5</v>
      </c>
    </row>
    <row r="52" spans="1:8" ht="12.75">
      <c r="A52" s="65" t="s">
        <v>225</v>
      </c>
      <c r="B52" s="65" t="s">
        <v>226</v>
      </c>
      <c r="C52" s="65" t="s">
        <v>227</v>
      </c>
      <c r="D52" s="65" t="s">
        <v>160</v>
      </c>
      <c r="E52" s="65" t="s">
        <v>151</v>
      </c>
      <c r="F52" s="66">
        <v>33051.48</v>
      </c>
      <c r="G52" s="67">
        <v>4.5</v>
      </c>
      <c r="H52" s="67">
        <v>47.25</v>
      </c>
    </row>
    <row r="53" spans="1:8" ht="12.75">
      <c r="A53" s="65" t="s">
        <v>228</v>
      </c>
      <c r="B53" s="65" t="s">
        <v>229</v>
      </c>
      <c r="C53" s="65" t="s">
        <v>176</v>
      </c>
      <c r="D53" s="65" t="s">
        <v>160</v>
      </c>
      <c r="E53" s="65" t="s">
        <v>151</v>
      </c>
      <c r="F53" s="66">
        <v>70934.88</v>
      </c>
      <c r="G53" s="67">
        <v>1.5</v>
      </c>
      <c r="H53" s="67">
        <v>15.75</v>
      </c>
    </row>
    <row r="54" spans="1:8" ht="12.75">
      <c r="A54" s="65" t="s">
        <v>230</v>
      </c>
      <c r="B54" s="65" t="s">
        <v>231</v>
      </c>
      <c r="C54" s="65" t="s">
        <v>171</v>
      </c>
      <c r="D54" s="65" t="s">
        <v>160</v>
      </c>
      <c r="E54" s="65" t="s">
        <v>151</v>
      </c>
      <c r="F54" s="66">
        <v>56177.3</v>
      </c>
      <c r="G54" s="67">
        <v>6</v>
      </c>
      <c r="H54" s="67">
        <v>6.5</v>
      </c>
    </row>
    <row r="55" spans="1:8" ht="12.75">
      <c r="A55" s="65" t="s">
        <v>232</v>
      </c>
      <c r="B55" s="65" t="s">
        <v>233</v>
      </c>
      <c r="C55" s="65" t="s">
        <v>190</v>
      </c>
      <c r="D55" s="65" t="s">
        <v>160</v>
      </c>
      <c r="E55" s="65" t="s">
        <v>151</v>
      </c>
      <c r="F55" s="66">
        <v>69070.05</v>
      </c>
      <c r="G55" s="67">
        <v>3</v>
      </c>
      <c r="H55" s="67">
        <v>31.5</v>
      </c>
    </row>
    <row r="56" spans="1:8" ht="12.75">
      <c r="A56" s="65" t="s">
        <v>234</v>
      </c>
      <c r="B56" s="65" t="s">
        <v>235</v>
      </c>
      <c r="C56" s="65" t="s">
        <v>181</v>
      </c>
      <c r="D56" s="65" t="s">
        <v>160</v>
      </c>
      <c r="E56" s="69" t="s">
        <v>151</v>
      </c>
      <c r="F56" s="66">
        <v>105753.02</v>
      </c>
      <c r="G56" s="67">
        <v>6</v>
      </c>
      <c r="H56" s="67">
        <v>7.75</v>
      </c>
    </row>
    <row r="57" spans="1:8" ht="12.75">
      <c r="A57" s="65" t="s">
        <v>236</v>
      </c>
      <c r="B57" s="70" t="s">
        <v>180</v>
      </c>
      <c r="C57" s="65" t="s">
        <v>168</v>
      </c>
      <c r="D57" s="65" t="s">
        <v>160</v>
      </c>
      <c r="E57" s="65" t="s">
        <v>151</v>
      </c>
      <c r="F57" s="66">
        <v>79306.55</v>
      </c>
      <c r="G57" s="67">
        <v>1</v>
      </c>
      <c r="H57" s="67">
        <v>10.5</v>
      </c>
    </row>
    <row r="58" spans="1:8" ht="12.75">
      <c r="A58" s="65" t="s">
        <v>237</v>
      </c>
      <c r="B58" s="65" t="s">
        <v>124</v>
      </c>
      <c r="C58" s="65" t="s">
        <v>238</v>
      </c>
      <c r="D58" s="65" t="s">
        <v>239</v>
      </c>
      <c r="E58" s="65" t="s">
        <v>127</v>
      </c>
      <c r="F58" s="66">
        <v>30451.68</v>
      </c>
      <c r="G58" s="67">
        <v>2</v>
      </c>
      <c r="H58" s="67">
        <v>21</v>
      </c>
    </row>
    <row r="59" spans="1:8" ht="12.75">
      <c r="A59" s="65" t="s">
        <v>240</v>
      </c>
      <c r="B59" s="65" t="s">
        <v>241</v>
      </c>
      <c r="C59" s="65" t="s">
        <v>242</v>
      </c>
      <c r="D59" s="65" t="s">
        <v>239</v>
      </c>
      <c r="E59" s="69" t="s">
        <v>127</v>
      </c>
      <c r="F59" s="66">
        <v>26646.2</v>
      </c>
      <c r="G59" s="67">
        <v>10</v>
      </c>
      <c r="H59" s="67">
        <v>10.5</v>
      </c>
    </row>
    <row r="60" spans="1:8" ht="12.75">
      <c r="A60" s="65" t="s">
        <v>243</v>
      </c>
      <c r="B60" s="65" t="s">
        <v>13</v>
      </c>
      <c r="C60" s="65" t="s">
        <v>227</v>
      </c>
      <c r="D60" s="65" t="s">
        <v>239</v>
      </c>
      <c r="E60" s="69" t="s">
        <v>127</v>
      </c>
      <c r="F60" s="66">
        <v>28043.68</v>
      </c>
      <c r="G60" s="67">
        <v>3</v>
      </c>
      <c r="H60" s="67">
        <v>31.5</v>
      </c>
    </row>
    <row r="61" spans="1:8" ht="12.75">
      <c r="A61" s="65" t="s">
        <v>244</v>
      </c>
      <c r="B61" s="65" t="s">
        <v>245</v>
      </c>
      <c r="C61" s="65" t="s">
        <v>238</v>
      </c>
      <c r="D61" s="65" t="s">
        <v>239</v>
      </c>
      <c r="E61" s="69" t="s">
        <v>127</v>
      </c>
      <c r="F61" s="66">
        <v>32626.8</v>
      </c>
      <c r="G61" s="67">
        <v>3</v>
      </c>
      <c r="H61" s="67">
        <v>31.5</v>
      </c>
    </row>
    <row r="62" spans="1:8" ht="12.75">
      <c r="A62" s="65" t="s">
        <v>246</v>
      </c>
      <c r="B62" s="65" t="s">
        <v>247</v>
      </c>
      <c r="C62" s="65" t="s">
        <v>242</v>
      </c>
      <c r="D62" s="65" t="s">
        <v>239</v>
      </c>
      <c r="E62" s="65" t="s">
        <v>127</v>
      </c>
      <c r="F62" s="66">
        <v>28549.5</v>
      </c>
      <c r="G62" s="67">
        <v>4.5</v>
      </c>
      <c r="H62" s="67">
        <v>47.25</v>
      </c>
    </row>
    <row r="63" spans="1:8" ht="12.75">
      <c r="A63" s="71" t="s">
        <v>248</v>
      </c>
      <c r="B63" s="65" t="s">
        <v>249</v>
      </c>
      <c r="C63" s="65" t="s">
        <v>242</v>
      </c>
      <c r="D63" s="65" t="s">
        <v>239</v>
      </c>
      <c r="E63" s="65" t="s">
        <v>140</v>
      </c>
      <c r="F63" s="66">
        <v>27597.85</v>
      </c>
      <c r="G63" s="67">
        <v>10</v>
      </c>
      <c r="H63" s="67">
        <v>10.5</v>
      </c>
    </row>
    <row r="64" spans="1:8" ht="12.75">
      <c r="A64" s="65" t="s">
        <v>250</v>
      </c>
      <c r="B64" s="65" t="s">
        <v>251</v>
      </c>
      <c r="C64" s="65" t="s">
        <v>227</v>
      </c>
      <c r="D64" s="65" t="s">
        <v>239</v>
      </c>
      <c r="E64" s="65" t="s">
        <v>140</v>
      </c>
      <c r="F64" s="66">
        <v>29045.24</v>
      </c>
      <c r="G64" s="67">
        <v>30</v>
      </c>
      <c r="H64" s="67">
        <v>31.5</v>
      </c>
    </row>
    <row r="65" spans="1:8" ht="12.75">
      <c r="A65" s="65" t="s">
        <v>252</v>
      </c>
      <c r="B65" s="65" t="s">
        <v>184</v>
      </c>
      <c r="C65" s="65" t="s">
        <v>238</v>
      </c>
      <c r="D65" s="65" t="s">
        <v>239</v>
      </c>
      <c r="E65" s="65" t="s">
        <v>140</v>
      </c>
      <c r="F65" s="66">
        <v>35889.48</v>
      </c>
      <c r="G65" s="67">
        <v>5</v>
      </c>
      <c r="H65" s="67">
        <v>52.5</v>
      </c>
    </row>
    <row r="66" spans="1:8" ht="12.75">
      <c r="A66" s="65" t="s">
        <v>253</v>
      </c>
      <c r="B66" s="65" t="s">
        <v>254</v>
      </c>
      <c r="C66" s="65" t="s">
        <v>238</v>
      </c>
      <c r="D66" s="65" t="s">
        <v>239</v>
      </c>
      <c r="E66" s="69" t="s">
        <v>140</v>
      </c>
      <c r="F66" s="66">
        <v>47852.64</v>
      </c>
      <c r="G66" s="67">
        <v>3</v>
      </c>
      <c r="H66" s="67">
        <v>31.5</v>
      </c>
    </row>
    <row r="67" spans="1:8" ht="12.75">
      <c r="A67" s="65" t="s">
        <v>255</v>
      </c>
      <c r="B67" s="65" t="s">
        <v>144</v>
      </c>
      <c r="C67" s="65" t="s">
        <v>256</v>
      </c>
      <c r="D67" s="65" t="s">
        <v>239</v>
      </c>
      <c r="E67" s="65" t="s">
        <v>151</v>
      </c>
      <c r="F67" s="66">
        <v>21887.95</v>
      </c>
      <c r="G67" s="67">
        <v>1</v>
      </c>
      <c r="H67" s="67">
        <v>10.5</v>
      </c>
    </row>
    <row r="68" spans="1:8" ht="12.75">
      <c r="A68" s="65" t="s">
        <v>257</v>
      </c>
      <c r="B68" s="65" t="s">
        <v>258</v>
      </c>
      <c r="C68" s="65" t="s">
        <v>238</v>
      </c>
      <c r="D68" s="65" t="s">
        <v>239</v>
      </c>
      <c r="E68" s="65" t="s">
        <v>151</v>
      </c>
      <c r="F68" s="66">
        <v>26101.44</v>
      </c>
      <c r="G68" s="67">
        <v>8</v>
      </c>
      <c r="H68" s="67">
        <v>8.5</v>
      </c>
    </row>
    <row r="69" spans="1:8" ht="12.75">
      <c r="A69" s="65" t="s">
        <v>259</v>
      </c>
      <c r="B69" s="65" t="s">
        <v>260</v>
      </c>
      <c r="C69" s="65" t="s">
        <v>227</v>
      </c>
      <c r="D69" s="65" t="s">
        <v>239</v>
      </c>
      <c r="E69" s="65" t="s">
        <v>151</v>
      </c>
      <c r="F69" s="66">
        <v>28043.68</v>
      </c>
      <c r="G69" s="67">
        <v>3.75</v>
      </c>
      <c r="H69" s="67">
        <v>39.375</v>
      </c>
    </row>
    <row r="70" spans="1:8" ht="12.75">
      <c r="A70" s="65" t="s">
        <v>261</v>
      </c>
      <c r="B70" s="65" t="s">
        <v>262</v>
      </c>
      <c r="C70" s="65" t="s">
        <v>238</v>
      </c>
      <c r="D70" s="65" t="s">
        <v>239</v>
      </c>
      <c r="E70" s="65" t="s">
        <v>151</v>
      </c>
      <c r="F70" s="66">
        <v>31539.24</v>
      </c>
      <c r="G70" s="67">
        <v>5</v>
      </c>
      <c r="H70" s="67">
        <v>52.5</v>
      </c>
    </row>
    <row r="71" spans="1:8" ht="12.75">
      <c r="A71" s="65" t="s">
        <v>263</v>
      </c>
      <c r="B71" s="65" t="s">
        <v>264</v>
      </c>
      <c r="C71" s="65" t="s">
        <v>242</v>
      </c>
      <c r="D71" s="65" t="s">
        <v>239</v>
      </c>
      <c r="E71" s="65" t="s">
        <v>151</v>
      </c>
      <c r="F71" s="66">
        <v>27597.85</v>
      </c>
      <c r="G71" s="67">
        <v>11.25</v>
      </c>
      <c r="H71" s="67">
        <v>11.5</v>
      </c>
    </row>
    <row r="72" spans="1:8" ht="12.75">
      <c r="A72" s="65" t="s">
        <v>265</v>
      </c>
      <c r="B72" s="65" t="s">
        <v>266</v>
      </c>
      <c r="C72" s="65" t="s">
        <v>267</v>
      </c>
      <c r="D72" s="71" t="s">
        <v>268</v>
      </c>
      <c r="E72" s="65" t="s">
        <v>127</v>
      </c>
      <c r="F72" s="66">
        <v>23239.44</v>
      </c>
      <c r="G72" s="67">
        <v>3</v>
      </c>
      <c r="H72" s="67">
        <v>31.5</v>
      </c>
    </row>
    <row r="73" spans="1:8" ht="12.75">
      <c r="A73" s="65" t="s">
        <v>269</v>
      </c>
      <c r="B73" s="65" t="s">
        <v>270</v>
      </c>
      <c r="C73" s="65" t="s">
        <v>271</v>
      </c>
      <c r="D73" s="71" t="s">
        <v>268</v>
      </c>
      <c r="E73" s="69" t="s">
        <v>127</v>
      </c>
      <c r="F73" s="66">
        <v>35785.47</v>
      </c>
      <c r="G73" s="67">
        <v>2</v>
      </c>
      <c r="H73" s="67">
        <v>21</v>
      </c>
    </row>
    <row r="74" spans="1:8" ht="12.75">
      <c r="A74" s="65" t="s">
        <v>272</v>
      </c>
      <c r="B74" s="65" t="s">
        <v>159</v>
      </c>
      <c r="C74" s="65" t="s">
        <v>267</v>
      </c>
      <c r="D74" s="71" t="s">
        <v>268</v>
      </c>
      <c r="E74" s="69" t="s">
        <v>140</v>
      </c>
      <c r="F74" s="66">
        <v>23239.44</v>
      </c>
      <c r="G74" s="67">
        <v>2</v>
      </c>
      <c r="H74" s="67">
        <v>21</v>
      </c>
    </row>
    <row r="75" spans="1:8" ht="12.75">
      <c r="A75" s="65" t="s">
        <v>273</v>
      </c>
      <c r="B75" s="65" t="s">
        <v>274</v>
      </c>
      <c r="C75" s="65" t="s">
        <v>271</v>
      </c>
      <c r="D75" s="71" t="s">
        <v>268</v>
      </c>
      <c r="E75" s="69" t="s">
        <v>140</v>
      </c>
      <c r="F75" s="66">
        <v>36939.84</v>
      </c>
      <c r="G75" s="67">
        <v>6</v>
      </c>
      <c r="H75" s="67">
        <v>7</v>
      </c>
    </row>
    <row r="76" spans="1:8" ht="12.75">
      <c r="A76" s="65" t="s">
        <v>275</v>
      </c>
      <c r="B76" s="65" t="s">
        <v>15</v>
      </c>
      <c r="C76" s="65" t="s">
        <v>271</v>
      </c>
      <c r="D76" s="71" t="s">
        <v>268</v>
      </c>
      <c r="E76" s="65" t="s">
        <v>140</v>
      </c>
      <c r="F76" s="66">
        <v>38094.21</v>
      </c>
      <c r="G76" s="67">
        <v>18</v>
      </c>
      <c r="H76" s="67">
        <v>18.9</v>
      </c>
    </row>
    <row r="77" spans="1:8" ht="12.75">
      <c r="A77" s="65" t="s">
        <v>276</v>
      </c>
      <c r="B77" s="65" t="s">
        <v>277</v>
      </c>
      <c r="C77" s="65" t="s">
        <v>271</v>
      </c>
      <c r="D77" s="71" t="s">
        <v>268</v>
      </c>
      <c r="E77" s="65" t="s">
        <v>151</v>
      </c>
      <c r="F77" s="66">
        <v>28859.25</v>
      </c>
      <c r="G77" s="67">
        <v>18</v>
      </c>
      <c r="H77" s="67">
        <v>18.5</v>
      </c>
    </row>
    <row r="78" spans="1:8" ht="12.75">
      <c r="A78" s="65" t="s">
        <v>278</v>
      </c>
      <c r="B78" s="65" t="s">
        <v>205</v>
      </c>
      <c r="C78" s="65" t="s">
        <v>267</v>
      </c>
      <c r="D78" s="71" t="s">
        <v>268</v>
      </c>
      <c r="E78" s="65" t="s">
        <v>151</v>
      </c>
      <c r="F78" s="66">
        <v>25176.06</v>
      </c>
      <c r="G78" s="67">
        <v>28</v>
      </c>
      <c r="H78" s="67">
        <v>28</v>
      </c>
    </row>
    <row r="79" spans="1:8" ht="12.75">
      <c r="A79" s="65" t="s">
        <v>279</v>
      </c>
      <c r="B79" s="65" t="s">
        <v>16</v>
      </c>
      <c r="C79" s="65" t="s">
        <v>271</v>
      </c>
      <c r="D79" s="71" t="s">
        <v>268</v>
      </c>
      <c r="E79" s="65" t="s">
        <v>151</v>
      </c>
      <c r="F79" s="66">
        <v>30013.62</v>
      </c>
      <c r="G79" s="67">
        <v>6.75</v>
      </c>
      <c r="H79" s="67">
        <v>7.75</v>
      </c>
    </row>
    <row r="80" spans="1:8" ht="12.75">
      <c r="A80" s="65" t="s">
        <v>280</v>
      </c>
      <c r="B80" s="65" t="s">
        <v>281</v>
      </c>
      <c r="C80" s="65" t="s">
        <v>227</v>
      </c>
      <c r="D80" s="71" t="s">
        <v>282</v>
      </c>
      <c r="E80" s="69" t="s">
        <v>127</v>
      </c>
      <c r="F80" s="66">
        <v>28043.68</v>
      </c>
      <c r="G80" s="67">
        <v>3</v>
      </c>
      <c r="H80" s="67">
        <v>31.5</v>
      </c>
    </row>
    <row r="81" spans="1:8" ht="12.75">
      <c r="A81" s="65" t="s">
        <v>283</v>
      </c>
      <c r="B81" s="65" t="s">
        <v>284</v>
      </c>
      <c r="C81" s="65" t="s">
        <v>285</v>
      </c>
      <c r="D81" s="71" t="s">
        <v>282</v>
      </c>
      <c r="E81" s="69" t="s">
        <v>127</v>
      </c>
      <c r="F81" s="66">
        <v>43486.95</v>
      </c>
      <c r="G81" s="67">
        <v>1.5</v>
      </c>
      <c r="H81" s="67">
        <v>15.75</v>
      </c>
    </row>
    <row r="82" spans="1:8" ht="12.75">
      <c r="A82" s="65" t="s">
        <v>286</v>
      </c>
      <c r="B82" s="65" t="s">
        <v>287</v>
      </c>
      <c r="C82" s="65" t="s">
        <v>125</v>
      </c>
      <c r="D82" s="71" t="s">
        <v>282</v>
      </c>
      <c r="E82" s="69" t="s">
        <v>127</v>
      </c>
      <c r="F82" s="66">
        <v>29982.58</v>
      </c>
      <c r="G82" s="67">
        <v>2.25</v>
      </c>
      <c r="H82" s="67">
        <v>23.625</v>
      </c>
    </row>
    <row r="83" spans="1:8" ht="12.75">
      <c r="A83" s="65" t="s">
        <v>288</v>
      </c>
      <c r="B83" s="65" t="s">
        <v>289</v>
      </c>
      <c r="C83" s="65" t="s">
        <v>290</v>
      </c>
      <c r="D83" s="71" t="s">
        <v>282</v>
      </c>
      <c r="E83" s="69" t="s">
        <v>127</v>
      </c>
      <c r="F83" s="66">
        <v>77179.15</v>
      </c>
      <c r="G83" s="67">
        <v>3</v>
      </c>
      <c r="H83" s="67">
        <v>31.5</v>
      </c>
    </row>
    <row r="84" spans="1:8" ht="12.75">
      <c r="A84" s="65" t="s">
        <v>291</v>
      </c>
      <c r="B84" s="65" t="s">
        <v>184</v>
      </c>
      <c r="C84" s="65" t="s">
        <v>125</v>
      </c>
      <c r="D84" s="71" t="s">
        <v>282</v>
      </c>
      <c r="E84" s="69" t="s">
        <v>127</v>
      </c>
      <c r="F84" s="66">
        <v>31916.94</v>
      </c>
      <c r="G84" s="67">
        <v>6.75</v>
      </c>
      <c r="H84" s="67">
        <v>7.5</v>
      </c>
    </row>
    <row r="85" spans="1:8" ht="12.75">
      <c r="A85" s="65" t="s">
        <v>283</v>
      </c>
      <c r="B85" s="65" t="s">
        <v>360</v>
      </c>
      <c r="C85" s="65" t="s">
        <v>227</v>
      </c>
      <c r="D85" s="71" t="s">
        <v>282</v>
      </c>
      <c r="E85" s="69" t="s">
        <v>127</v>
      </c>
      <c r="F85" s="66">
        <v>33051.48</v>
      </c>
      <c r="G85" s="67">
        <v>1</v>
      </c>
      <c r="H85" s="67">
        <v>10.5</v>
      </c>
    </row>
    <row r="86" spans="1:8" ht="12.75">
      <c r="A86" s="65" t="s">
        <v>292</v>
      </c>
      <c r="B86" s="65" t="s">
        <v>293</v>
      </c>
      <c r="C86" s="65" t="s">
        <v>285</v>
      </c>
      <c r="D86" s="71" t="s">
        <v>282</v>
      </c>
      <c r="E86" s="69" t="s">
        <v>127</v>
      </c>
      <c r="F86" s="66">
        <v>49485.15</v>
      </c>
      <c r="G86" s="67">
        <v>14</v>
      </c>
      <c r="H86" s="67">
        <v>14.5</v>
      </c>
    </row>
    <row r="87" spans="1:8" ht="12.75">
      <c r="A87" s="65" t="s">
        <v>291</v>
      </c>
      <c r="B87" s="65" t="s">
        <v>294</v>
      </c>
      <c r="C87" s="65" t="s">
        <v>295</v>
      </c>
      <c r="D87" s="71" t="s">
        <v>282</v>
      </c>
      <c r="E87" s="69" t="s">
        <v>127</v>
      </c>
      <c r="F87" s="66">
        <v>51339.72</v>
      </c>
      <c r="G87" s="67">
        <v>4.5</v>
      </c>
      <c r="H87" s="67">
        <v>47.25</v>
      </c>
    </row>
    <row r="88" spans="1:8" ht="12.75">
      <c r="A88" s="65" t="s">
        <v>296</v>
      </c>
      <c r="B88" s="65" t="s">
        <v>297</v>
      </c>
      <c r="C88" s="65" t="s">
        <v>285</v>
      </c>
      <c r="D88" s="71" t="s">
        <v>282</v>
      </c>
      <c r="E88" s="69" t="s">
        <v>127</v>
      </c>
      <c r="F88" s="66">
        <v>58482.45</v>
      </c>
      <c r="G88" s="67">
        <v>11.25</v>
      </c>
      <c r="H88" s="67">
        <v>11.5</v>
      </c>
    </row>
    <row r="89" spans="1:8" ht="12.75">
      <c r="A89" s="65" t="s">
        <v>298</v>
      </c>
      <c r="B89" s="65" t="s">
        <v>124</v>
      </c>
      <c r="C89" s="65" t="s">
        <v>295</v>
      </c>
      <c r="D89" s="71" t="s">
        <v>282</v>
      </c>
      <c r="E89" s="69" t="s">
        <v>127</v>
      </c>
      <c r="F89" s="66">
        <v>58277.52</v>
      </c>
      <c r="G89" s="67">
        <v>1.5</v>
      </c>
      <c r="H89" s="67">
        <v>15.75</v>
      </c>
    </row>
    <row r="90" spans="1:8" ht="12.75">
      <c r="A90" s="65" t="s">
        <v>299</v>
      </c>
      <c r="B90" s="65" t="s">
        <v>170</v>
      </c>
      <c r="C90" s="65" t="s">
        <v>295</v>
      </c>
      <c r="D90" s="71" t="s">
        <v>282</v>
      </c>
      <c r="E90" s="69" t="s">
        <v>127</v>
      </c>
      <c r="F90" s="66">
        <v>66602.88</v>
      </c>
      <c r="G90" s="67">
        <v>12</v>
      </c>
      <c r="H90" s="67">
        <v>12.5</v>
      </c>
    </row>
    <row r="91" spans="1:8" ht="12.75">
      <c r="A91" s="65" t="s">
        <v>300</v>
      </c>
      <c r="B91" s="65" t="s">
        <v>241</v>
      </c>
      <c r="C91" s="65" t="s">
        <v>285</v>
      </c>
      <c r="D91" s="71" t="s">
        <v>282</v>
      </c>
      <c r="E91" s="65" t="s">
        <v>140</v>
      </c>
      <c r="F91" s="66">
        <v>37488.75</v>
      </c>
      <c r="G91" s="67">
        <v>4.5</v>
      </c>
      <c r="H91" s="67">
        <v>47.25</v>
      </c>
    </row>
    <row r="92" spans="1:8" ht="12.75">
      <c r="A92" s="65" t="s">
        <v>301</v>
      </c>
      <c r="B92" s="65" t="s">
        <v>15</v>
      </c>
      <c r="C92" s="65" t="s">
        <v>295</v>
      </c>
      <c r="D92" s="71" t="s">
        <v>282</v>
      </c>
      <c r="E92" s="65" t="s">
        <v>140</v>
      </c>
      <c r="F92" s="66">
        <v>34689</v>
      </c>
      <c r="G92" s="67">
        <v>10.5</v>
      </c>
      <c r="H92" s="67">
        <v>11.25</v>
      </c>
    </row>
    <row r="93" spans="1:8" ht="12.75">
      <c r="A93" s="65" t="s">
        <v>302</v>
      </c>
      <c r="B93" s="65" t="s">
        <v>360</v>
      </c>
      <c r="C93" s="65" t="s">
        <v>125</v>
      </c>
      <c r="D93" s="71" t="s">
        <v>282</v>
      </c>
      <c r="E93" s="69" t="s">
        <v>140</v>
      </c>
      <c r="F93" s="66">
        <v>27081.04</v>
      </c>
      <c r="G93" s="67">
        <v>12</v>
      </c>
      <c r="H93" s="67">
        <v>12.6</v>
      </c>
    </row>
    <row r="94" spans="1:8" ht="12.75">
      <c r="A94" s="65" t="s">
        <v>303</v>
      </c>
      <c r="B94" s="65" t="s">
        <v>304</v>
      </c>
      <c r="C94" s="65" t="s">
        <v>285</v>
      </c>
      <c r="D94" s="71" t="s">
        <v>282</v>
      </c>
      <c r="E94" s="69" t="s">
        <v>140</v>
      </c>
      <c r="F94" s="66">
        <v>46486.05</v>
      </c>
      <c r="G94" s="67">
        <v>2</v>
      </c>
      <c r="H94" s="67">
        <v>21</v>
      </c>
    </row>
    <row r="95" spans="1:8" ht="12.75">
      <c r="A95" s="65" t="s">
        <v>305</v>
      </c>
      <c r="B95" s="65" t="s">
        <v>162</v>
      </c>
      <c r="C95" s="65" t="s">
        <v>285</v>
      </c>
      <c r="D95" s="71" t="s">
        <v>282</v>
      </c>
      <c r="E95" s="69" t="s">
        <v>140</v>
      </c>
      <c r="F95" s="66">
        <v>47985.6</v>
      </c>
      <c r="G95" s="67">
        <v>2.5</v>
      </c>
      <c r="H95" s="67">
        <v>26.25</v>
      </c>
    </row>
    <row r="96" spans="1:8" ht="12.75">
      <c r="A96" s="65" t="s">
        <v>306</v>
      </c>
      <c r="B96" s="65" t="s">
        <v>307</v>
      </c>
      <c r="C96" s="65" t="s">
        <v>290</v>
      </c>
      <c r="D96" s="71" t="s">
        <v>282</v>
      </c>
      <c r="E96" s="69" t="s">
        <v>140</v>
      </c>
      <c r="F96" s="66">
        <v>104565.3</v>
      </c>
      <c r="G96" s="67">
        <v>15</v>
      </c>
      <c r="H96" s="67">
        <v>15.5</v>
      </c>
    </row>
    <row r="97" spans="1:8" ht="12.75">
      <c r="A97" s="65" t="s">
        <v>308</v>
      </c>
      <c r="B97" s="65" t="s">
        <v>10</v>
      </c>
      <c r="C97" s="65" t="s">
        <v>285</v>
      </c>
      <c r="D97" s="71" t="s">
        <v>282</v>
      </c>
      <c r="E97" s="65" t="s">
        <v>151</v>
      </c>
      <c r="F97" s="66">
        <v>31913.88</v>
      </c>
      <c r="G97" s="67">
        <v>4</v>
      </c>
      <c r="H97" s="67">
        <v>42</v>
      </c>
    </row>
    <row r="98" spans="1:8" ht="12.75">
      <c r="A98" s="65" t="s">
        <v>309</v>
      </c>
      <c r="B98" s="65" t="s">
        <v>362</v>
      </c>
      <c r="C98" s="65" t="s">
        <v>285</v>
      </c>
      <c r="D98" s="71" t="s">
        <v>282</v>
      </c>
      <c r="E98" s="65" t="s">
        <v>151</v>
      </c>
      <c r="F98" s="66">
        <v>35989.2</v>
      </c>
      <c r="G98" s="67">
        <v>3.75</v>
      </c>
      <c r="H98" s="67">
        <v>39.375</v>
      </c>
    </row>
    <row r="99" spans="1:8" ht="12.75">
      <c r="A99" s="65" t="s">
        <v>310</v>
      </c>
      <c r="B99" s="65" t="s">
        <v>10</v>
      </c>
      <c r="C99" s="65" t="s">
        <v>295</v>
      </c>
      <c r="D99" s="71" t="s">
        <v>282</v>
      </c>
      <c r="E99" s="65" t="s">
        <v>151</v>
      </c>
      <c r="F99" s="66">
        <v>33301.44</v>
      </c>
      <c r="G99" s="67">
        <v>10</v>
      </c>
      <c r="H99" s="67">
        <v>10.5</v>
      </c>
    </row>
    <row r="100" spans="1:8" ht="12.75">
      <c r="A100" s="65" t="s">
        <v>311</v>
      </c>
      <c r="B100" s="65" t="s">
        <v>312</v>
      </c>
      <c r="C100" s="65" t="s">
        <v>227</v>
      </c>
      <c r="D100" s="71" t="s">
        <v>282</v>
      </c>
      <c r="E100" s="65" t="s">
        <v>151</v>
      </c>
      <c r="F100" s="66">
        <v>26040.56</v>
      </c>
      <c r="G100" s="67">
        <v>7</v>
      </c>
      <c r="H100" s="67">
        <v>7.35</v>
      </c>
    </row>
    <row r="101" spans="1:8" ht="12.75">
      <c r="A101" s="65" t="s">
        <v>313</v>
      </c>
      <c r="B101" s="65" t="s">
        <v>293</v>
      </c>
      <c r="C101" s="65" t="s">
        <v>285</v>
      </c>
      <c r="D101" s="71" t="s">
        <v>282</v>
      </c>
      <c r="E101" s="65" t="s">
        <v>151</v>
      </c>
      <c r="F101" s="66">
        <v>41987.4</v>
      </c>
      <c r="G101" s="67">
        <v>6</v>
      </c>
      <c r="H101" s="67">
        <v>63</v>
      </c>
    </row>
    <row r="102" spans="1:8" ht="12.75">
      <c r="A102" s="65" t="s">
        <v>314</v>
      </c>
      <c r="B102" s="65" t="s">
        <v>315</v>
      </c>
      <c r="C102" s="65" t="s">
        <v>125</v>
      </c>
      <c r="D102" s="71" t="s">
        <v>282</v>
      </c>
      <c r="E102" s="65" t="s">
        <v>151</v>
      </c>
      <c r="F102" s="66">
        <v>29015.4</v>
      </c>
      <c r="G102" s="67">
        <v>1</v>
      </c>
      <c r="H102" s="67">
        <v>10.5</v>
      </c>
    </row>
    <row r="103" spans="1:8" ht="12.75">
      <c r="A103" s="65" t="s">
        <v>316</v>
      </c>
      <c r="B103" s="65" t="s">
        <v>317</v>
      </c>
      <c r="C103" s="65" t="s">
        <v>290</v>
      </c>
      <c r="D103" s="71" t="s">
        <v>282</v>
      </c>
      <c r="E103" s="65" t="s">
        <v>151</v>
      </c>
      <c r="F103" s="66">
        <v>97096.35</v>
      </c>
      <c r="G103" s="67">
        <v>10</v>
      </c>
      <c r="H103" s="67">
        <v>10.5</v>
      </c>
    </row>
    <row r="104" spans="1:8" ht="12.75">
      <c r="A104" s="65" t="s">
        <v>318</v>
      </c>
      <c r="B104" s="65" t="s">
        <v>241</v>
      </c>
      <c r="C104" s="65" t="s">
        <v>285</v>
      </c>
      <c r="D104" s="71" t="s">
        <v>282</v>
      </c>
      <c r="E104" s="65" t="s">
        <v>151</v>
      </c>
      <c r="F104" s="66">
        <v>62981.1</v>
      </c>
      <c r="G104" s="67">
        <v>2.25</v>
      </c>
      <c r="H104" s="67">
        <v>23.625</v>
      </c>
    </row>
    <row r="105" spans="1:8" ht="12.75">
      <c r="A105" s="65" t="s">
        <v>319</v>
      </c>
      <c r="B105" s="65" t="s">
        <v>320</v>
      </c>
      <c r="C105" s="65" t="s">
        <v>295</v>
      </c>
      <c r="D105" s="71" t="s">
        <v>282</v>
      </c>
      <c r="E105" s="65" t="s">
        <v>151</v>
      </c>
      <c r="F105" s="66">
        <v>58277.52</v>
      </c>
      <c r="G105" s="67">
        <v>6</v>
      </c>
      <c r="H105" s="67">
        <v>5.6</v>
      </c>
    </row>
    <row r="106" spans="1:8" ht="12.75">
      <c r="A106" s="65" t="s">
        <v>321</v>
      </c>
      <c r="B106" s="65" t="s">
        <v>287</v>
      </c>
      <c r="C106" s="65" t="s">
        <v>227</v>
      </c>
      <c r="D106" s="65" t="s">
        <v>322</v>
      </c>
      <c r="E106" s="69" t="s">
        <v>127</v>
      </c>
      <c r="F106" s="66">
        <v>28043.68</v>
      </c>
      <c r="G106" s="67">
        <v>20</v>
      </c>
      <c r="H106" s="67">
        <v>21</v>
      </c>
    </row>
    <row r="107" spans="1:8" ht="12.75">
      <c r="A107" s="65" t="s">
        <v>323</v>
      </c>
      <c r="B107" s="65" t="s">
        <v>324</v>
      </c>
      <c r="C107" s="65" t="s">
        <v>165</v>
      </c>
      <c r="D107" s="65" t="s">
        <v>322</v>
      </c>
      <c r="E107" s="69" t="s">
        <v>127</v>
      </c>
      <c r="F107" s="66">
        <v>34605.45</v>
      </c>
      <c r="G107" s="67">
        <v>7</v>
      </c>
      <c r="H107" s="67">
        <v>7.5</v>
      </c>
    </row>
    <row r="108" spans="1:8" ht="12.75">
      <c r="A108" s="65" t="s">
        <v>325</v>
      </c>
      <c r="B108" s="65" t="s">
        <v>326</v>
      </c>
      <c r="C108" s="65" t="s">
        <v>327</v>
      </c>
      <c r="D108" s="65" t="s">
        <v>322</v>
      </c>
      <c r="E108" s="69" t="s">
        <v>127</v>
      </c>
      <c r="F108" s="66">
        <v>53685.32</v>
      </c>
      <c r="G108" s="67">
        <v>10</v>
      </c>
      <c r="H108" s="67">
        <v>10.5</v>
      </c>
    </row>
    <row r="109" spans="1:8" ht="12.75">
      <c r="A109" s="65" t="s">
        <v>328</v>
      </c>
      <c r="B109" s="65" t="s">
        <v>329</v>
      </c>
      <c r="C109" s="65" t="s">
        <v>330</v>
      </c>
      <c r="D109" s="65" t="s">
        <v>322</v>
      </c>
      <c r="E109" s="69" t="s">
        <v>127</v>
      </c>
      <c r="F109" s="66">
        <v>59455.2</v>
      </c>
      <c r="G109" s="67">
        <v>5</v>
      </c>
      <c r="H109" s="67">
        <v>52.5</v>
      </c>
    </row>
    <row r="110" spans="1:8" ht="12.75">
      <c r="A110" s="65" t="s">
        <v>331</v>
      </c>
      <c r="B110" s="65" t="s">
        <v>144</v>
      </c>
      <c r="C110" s="65" t="s">
        <v>327</v>
      </c>
      <c r="D110" s="65" t="s">
        <v>322</v>
      </c>
      <c r="E110" s="69" t="s">
        <v>127</v>
      </c>
      <c r="F110" s="66">
        <v>64738.18</v>
      </c>
      <c r="G110" s="67">
        <v>30</v>
      </c>
      <c r="H110" s="67">
        <v>31.5</v>
      </c>
    </row>
    <row r="111" spans="1:8" ht="12.75">
      <c r="A111" s="65" t="s">
        <v>332</v>
      </c>
      <c r="B111" s="65" t="s">
        <v>333</v>
      </c>
      <c r="C111" s="65" t="s">
        <v>327</v>
      </c>
      <c r="D111" s="65" t="s">
        <v>322</v>
      </c>
      <c r="E111" s="69" t="s">
        <v>140</v>
      </c>
      <c r="F111" s="66">
        <v>37895.52</v>
      </c>
      <c r="G111" s="67">
        <v>2.5</v>
      </c>
      <c r="H111" s="67">
        <v>26.25</v>
      </c>
    </row>
    <row r="112" spans="1:8" ht="12.75">
      <c r="A112" s="65" t="s">
        <v>334</v>
      </c>
      <c r="B112" s="65" t="s">
        <v>148</v>
      </c>
      <c r="C112" s="65" t="s">
        <v>227</v>
      </c>
      <c r="D112" s="65" t="s">
        <v>322</v>
      </c>
      <c r="E112" s="65" t="s">
        <v>140</v>
      </c>
      <c r="F112" s="66">
        <v>28043.68</v>
      </c>
      <c r="G112" s="67">
        <v>7.5</v>
      </c>
      <c r="H112" s="67">
        <v>7.75</v>
      </c>
    </row>
    <row r="113" spans="1:8" ht="12.75">
      <c r="A113" s="65" t="s">
        <v>335</v>
      </c>
      <c r="B113" s="65" t="s">
        <v>336</v>
      </c>
      <c r="C113" s="65" t="s">
        <v>330</v>
      </c>
      <c r="D113" s="65" t="s">
        <v>322</v>
      </c>
      <c r="E113" s="69" t="s">
        <v>140</v>
      </c>
      <c r="F113" s="66">
        <v>57756.48</v>
      </c>
      <c r="G113" s="67">
        <v>2</v>
      </c>
      <c r="H113" s="67">
        <v>21</v>
      </c>
    </row>
    <row r="114" spans="1:8" ht="12.75">
      <c r="A114" s="65" t="s">
        <v>337</v>
      </c>
      <c r="B114" s="65" t="s">
        <v>338</v>
      </c>
      <c r="C114" s="65" t="s">
        <v>327</v>
      </c>
      <c r="D114" s="65" t="s">
        <v>322</v>
      </c>
      <c r="E114" s="65" t="s">
        <v>151</v>
      </c>
      <c r="F114" s="66">
        <v>41053.48</v>
      </c>
      <c r="G114" s="67">
        <v>4</v>
      </c>
      <c r="H114" s="67">
        <v>42</v>
      </c>
    </row>
    <row r="115" spans="1:8" ht="12.75">
      <c r="A115" s="65" t="s">
        <v>339</v>
      </c>
      <c r="B115" s="65" t="s">
        <v>184</v>
      </c>
      <c r="C115" s="65" t="s">
        <v>227</v>
      </c>
      <c r="D115" s="65" t="s">
        <v>322</v>
      </c>
      <c r="E115" s="65" t="s">
        <v>151</v>
      </c>
      <c r="F115" s="66">
        <v>31048.36</v>
      </c>
      <c r="G115" s="67">
        <v>1.5</v>
      </c>
      <c r="H115" s="67">
        <v>15.75</v>
      </c>
    </row>
    <row r="116" spans="1:8" ht="12.75">
      <c r="A116" s="65" t="s">
        <v>340</v>
      </c>
      <c r="B116" s="72" t="s">
        <v>178</v>
      </c>
      <c r="C116" s="72" t="s">
        <v>330</v>
      </c>
      <c r="D116" s="72" t="s">
        <v>322</v>
      </c>
      <c r="E116" s="72" t="s">
        <v>151</v>
      </c>
      <c r="F116" s="73">
        <v>59455.2</v>
      </c>
      <c r="G116" s="74">
        <v>2.5</v>
      </c>
      <c r="H116" s="74">
        <v>26.25</v>
      </c>
    </row>
    <row r="117" spans="1:6" ht="12.75">
      <c r="A117" s="56"/>
      <c r="F117" s="75"/>
    </row>
    <row r="119" ht="12.75">
      <c r="D119" s="7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5" max="5" width="9.421875" style="0" customWidth="1"/>
    <col min="6" max="6" width="5.00390625" style="0" customWidth="1"/>
    <col min="7" max="7" width="14.00390625" style="0" customWidth="1"/>
  </cols>
  <sheetData>
    <row r="2" spans="2:11" ht="12.75">
      <c r="B2" s="6"/>
      <c r="C2" s="6"/>
      <c r="D2" s="6"/>
      <c r="E2" s="6"/>
      <c r="F2" s="6"/>
      <c r="G2" s="6"/>
      <c r="H2" s="6"/>
      <c r="I2" s="110" t="s">
        <v>20</v>
      </c>
      <c r="J2" s="110"/>
      <c r="K2" s="46" t="s">
        <v>18</v>
      </c>
    </row>
    <row r="3" spans="2:11" ht="12.75">
      <c r="B3" s="6"/>
      <c r="C3" s="6"/>
      <c r="D3" s="6"/>
      <c r="E3" s="6"/>
      <c r="F3" s="6"/>
      <c r="G3" s="38">
        <v>0</v>
      </c>
      <c r="H3" s="38">
        <v>0.4</v>
      </c>
      <c r="I3" s="47">
        <f aca="true" t="shared" si="0" ref="I3:J8">$A$12*G3</f>
        <v>0</v>
      </c>
      <c r="J3" s="48">
        <f t="shared" si="0"/>
        <v>14.4</v>
      </c>
      <c r="K3" s="42">
        <v>1</v>
      </c>
    </row>
    <row r="4" spans="2:11" ht="12.75">
      <c r="B4" s="103" t="s">
        <v>21</v>
      </c>
      <c r="C4" s="103"/>
      <c r="D4" s="103"/>
      <c r="E4" s="103"/>
      <c r="F4" s="7"/>
      <c r="G4" s="39">
        <v>0.41</v>
      </c>
      <c r="H4" s="35">
        <v>0.59</v>
      </c>
      <c r="I4" s="49">
        <f t="shared" si="0"/>
        <v>14.76</v>
      </c>
      <c r="J4" s="50">
        <f t="shared" si="0"/>
        <v>21.24</v>
      </c>
      <c r="K4" s="43">
        <v>2</v>
      </c>
    </row>
    <row r="5" spans="1:11" ht="12.75">
      <c r="A5" s="33">
        <v>3</v>
      </c>
      <c r="B5" s="104" t="s">
        <v>22</v>
      </c>
      <c r="C5" s="105"/>
      <c r="D5" s="106"/>
      <c r="E5" s="8"/>
      <c r="F5" s="7"/>
      <c r="G5" s="38">
        <v>0.6</v>
      </c>
      <c r="H5" s="37">
        <v>0.75</v>
      </c>
      <c r="I5" s="51">
        <f t="shared" si="0"/>
        <v>21.599999999999998</v>
      </c>
      <c r="J5" s="52">
        <f t="shared" si="0"/>
        <v>27</v>
      </c>
      <c r="K5" s="45">
        <v>3</v>
      </c>
    </row>
    <row r="6" spans="1:11" ht="12.75">
      <c r="A6" s="33">
        <v>7</v>
      </c>
      <c r="B6" s="107" t="s">
        <v>23</v>
      </c>
      <c r="C6" s="108"/>
      <c r="D6" s="109"/>
      <c r="E6" s="9"/>
      <c r="F6" s="7"/>
      <c r="G6" s="38">
        <v>0.76</v>
      </c>
      <c r="H6" s="37">
        <v>0.89</v>
      </c>
      <c r="I6" s="47">
        <f t="shared" si="0"/>
        <v>27.36</v>
      </c>
      <c r="J6" s="48">
        <f t="shared" si="0"/>
        <v>32.04</v>
      </c>
      <c r="K6" s="42">
        <v>4</v>
      </c>
    </row>
    <row r="7" spans="1:11" ht="12.75">
      <c r="A7" s="33">
        <v>15</v>
      </c>
      <c r="B7" s="107" t="s">
        <v>24</v>
      </c>
      <c r="C7" s="108"/>
      <c r="D7" s="109"/>
      <c r="E7" s="9"/>
      <c r="F7" s="7"/>
      <c r="G7" s="38">
        <v>0.9</v>
      </c>
      <c r="H7" s="37">
        <v>0.96</v>
      </c>
      <c r="I7" s="53">
        <f t="shared" si="0"/>
        <v>32.4</v>
      </c>
      <c r="J7" s="54">
        <f t="shared" si="0"/>
        <v>34.56</v>
      </c>
      <c r="K7" s="44">
        <v>5</v>
      </c>
    </row>
    <row r="8" spans="1:11" ht="12.75">
      <c r="A8" s="33">
        <v>4</v>
      </c>
      <c r="B8" s="107" t="s">
        <v>25</v>
      </c>
      <c r="C8" s="108"/>
      <c r="D8" s="109"/>
      <c r="E8" s="9"/>
      <c r="F8" s="7"/>
      <c r="G8" s="40">
        <v>0.97</v>
      </c>
      <c r="H8" s="36">
        <v>1</v>
      </c>
      <c r="I8" s="53">
        <f t="shared" si="0"/>
        <v>34.92</v>
      </c>
      <c r="J8" s="54">
        <f t="shared" si="0"/>
        <v>36</v>
      </c>
      <c r="K8" s="44">
        <v>6</v>
      </c>
    </row>
    <row r="9" spans="1:9" ht="12.75">
      <c r="A9" s="33">
        <v>4</v>
      </c>
      <c r="B9" s="107" t="s">
        <v>26</v>
      </c>
      <c r="C9" s="108"/>
      <c r="D9" s="109"/>
      <c r="E9" s="9"/>
      <c r="F9" s="7"/>
      <c r="G9" s="34"/>
      <c r="H9" s="34"/>
      <c r="I9" s="41"/>
    </row>
    <row r="10" spans="1:9" ht="12.75">
      <c r="A10" s="33">
        <v>3</v>
      </c>
      <c r="B10" s="107" t="s">
        <v>363</v>
      </c>
      <c r="C10" s="108"/>
      <c r="D10" s="109"/>
      <c r="E10" s="9"/>
      <c r="F10" s="7"/>
      <c r="G10" s="34"/>
      <c r="H10" s="34"/>
      <c r="I10" s="6"/>
    </row>
    <row r="11" spans="1:9" ht="12.75">
      <c r="A11" s="33"/>
      <c r="B11" s="107"/>
      <c r="C11" s="108"/>
      <c r="D11" s="109"/>
      <c r="E11" s="9"/>
      <c r="F11" s="7"/>
      <c r="G11" s="13"/>
      <c r="H11" s="14"/>
      <c r="I11" s="6"/>
    </row>
    <row r="12" spans="1:9" ht="12.75">
      <c r="A12" s="33">
        <f>SUM(A5:A11)</f>
        <v>36</v>
      </c>
      <c r="B12" s="111" t="s">
        <v>17</v>
      </c>
      <c r="C12" s="112"/>
      <c r="D12" s="112"/>
      <c r="E12" s="9">
        <f>SUM(E5:E11)</f>
        <v>0</v>
      </c>
      <c r="F12" s="7"/>
      <c r="I12" s="6"/>
    </row>
    <row r="13" spans="2:5" ht="12.75">
      <c r="B13" s="100" t="s">
        <v>18</v>
      </c>
      <c r="C13" s="101"/>
      <c r="D13" s="102"/>
      <c r="E13" s="10">
        <f>IF(E12&lt;=J3,K3,IF(E12&lt;=J4,K4,IF(E12&lt;=J5,K5,IF(E12&lt;=J6,K6,IF(E12&lt;=J7,K7,K8)))))</f>
        <v>1</v>
      </c>
    </row>
    <row r="14" ht="12.75">
      <c r="G14" s="11"/>
    </row>
    <row r="15" spans="2:8" ht="12.75">
      <c r="B15" s="12"/>
      <c r="C15" s="12"/>
      <c r="H15" s="11"/>
    </row>
    <row r="16" spans="2:8" ht="12.75">
      <c r="B16" s="12"/>
      <c r="C16" s="12"/>
      <c r="H16" s="11"/>
    </row>
    <row r="17" spans="2:8" ht="12.75">
      <c r="B17" s="12"/>
      <c r="C17" s="12"/>
      <c r="H17" s="11"/>
    </row>
    <row r="18" spans="2:8" ht="12.75">
      <c r="B18" s="12"/>
      <c r="C18" s="12"/>
      <c r="H18" s="11"/>
    </row>
    <row r="19" spans="2:8" ht="12.75">
      <c r="B19" s="12"/>
      <c r="C19" s="12"/>
      <c r="H19" s="11"/>
    </row>
    <row r="20" spans="2:3" ht="12.75">
      <c r="B20" s="12"/>
      <c r="C20" s="12"/>
    </row>
  </sheetData>
  <sheetProtection/>
  <protectedRanges>
    <protectedRange password="CF7A" sqref="E5:E11" name="Zakres1"/>
  </protectedRanges>
  <mergeCells count="11">
    <mergeCell ref="I2:J2"/>
    <mergeCell ref="B12:D12"/>
    <mergeCell ref="B8:D8"/>
    <mergeCell ref="B13:D13"/>
    <mergeCell ref="B4:E4"/>
    <mergeCell ref="B5:D5"/>
    <mergeCell ref="B6:D6"/>
    <mergeCell ref="B7:D7"/>
    <mergeCell ref="B11:D11"/>
    <mergeCell ref="B9:D9"/>
    <mergeCell ref="B10:D10"/>
  </mergeCells>
  <conditionalFormatting sqref="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lech</cp:lastModifiedBy>
  <dcterms:created xsi:type="dcterms:W3CDTF">2004-04-25T20:42:06Z</dcterms:created>
  <dcterms:modified xsi:type="dcterms:W3CDTF">2017-11-26T13:59:37Z</dcterms:modified>
  <cp:category/>
  <cp:version/>
  <cp:contentType/>
  <cp:contentStatus/>
</cp:coreProperties>
</file>